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20"/>
  <c r="D20" s="1"/>
  <c r="B40"/>
  <c r="D40" s="1"/>
  <c r="B56"/>
  <c r="D56" s="1"/>
  <c r="B72"/>
  <c r="D72" s="1"/>
  <c r="B80"/>
  <c r="D80" s="1"/>
  <c r="B88"/>
  <c r="D88" s="1"/>
  <c r="B3"/>
  <c r="D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B31"/>
  <c r="D31" s="1"/>
  <c r="Q31" s="1"/>
  <c r="B35"/>
  <c r="D35" s="1"/>
  <c r="B39"/>
  <c r="D39" s="1"/>
  <c r="Q39" s="1"/>
  <c r="B43"/>
  <c r="D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Q71" s="1"/>
  <c r="B75"/>
  <c r="D75" s="1"/>
  <c r="B79"/>
  <c r="D79" s="1"/>
  <c r="Q79" s="1"/>
  <c r="B83"/>
  <c r="D83" s="1"/>
  <c r="B87"/>
  <c r="D87" s="1"/>
  <c r="Q87" s="1"/>
  <c r="B91"/>
  <c r="D91" s="1"/>
  <c r="B95"/>
  <c r="D95" s="1"/>
  <c r="Q95" s="1"/>
  <c r="B4"/>
  <c r="D4" s="1"/>
  <c r="B16"/>
  <c r="D16" s="1"/>
  <c r="B28"/>
  <c r="D28" s="1"/>
  <c r="B32"/>
  <c r="D32" s="1"/>
  <c r="Q32" s="1"/>
  <c r="B36"/>
  <c r="D36" s="1"/>
  <c r="B52"/>
  <c r="D52" s="1"/>
  <c r="Q52" s="1"/>
  <c r="B64"/>
  <c r="D64" s="1"/>
  <c r="B68"/>
  <c r="D68" s="1"/>
  <c r="B84"/>
  <c r="D84" s="1"/>
  <c r="B96"/>
  <c r="D96" s="1"/>
  <c r="B6"/>
  <c r="D6" s="1"/>
  <c r="B10"/>
  <c r="D10" s="1"/>
  <c r="Q10" s="1"/>
  <c r="B14"/>
  <c r="D14" s="1"/>
  <c r="B18"/>
  <c r="D18" s="1"/>
  <c r="B22"/>
  <c r="D22" s="1"/>
  <c r="B26"/>
  <c r="D26" s="1"/>
  <c r="Q26" s="1"/>
  <c r="B30"/>
  <c r="D30" s="1"/>
  <c r="B34"/>
  <c r="D34" s="1"/>
  <c r="Q34" s="1"/>
  <c r="B38"/>
  <c r="D38" s="1"/>
  <c r="B42"/>
  <c r="D42" s="1"/>
  <c r="Q42" s="1"/>
  <c r="B46"/>
  <c r="D46" s="1"/>
  <c r="B50"/>
  <c r="D50" s="1"/>
  <c r="Q50" s="1"/>
  <c r="B54"/>
  <c r="D54" s="1"/>
  <c r="B58"/>
  <c r="D58" s="1"/>
  <c r="Q58" s="1"/>
  <c r="B62"/>
  <c r="D62" s="1"/>
  <c r="B66"/>
  <c r="D66" s="1"/>
  <c r="B70"/>
  <c r="D70" s="1"/>
  <c r="B74"/>
  <c r="D74" s="1"/>
  <c r="B78"/>
  <c r="D78" s="1"/>
  <c r="B82"/>
  <c r="D82" s="1"/>
  <c r="Q82" s="1"/>
  <c r="B86"/>
  <c r="D86" s="1"/>
  <c r="B90"/>
  <c r="D90" s="1"/>
  <c r="B94"/>
  <c r="D94" s="1"/>
  <c r="B98"/>
  <c r="D98" s="1"/>
  <c r="Q98" s="1"/>
  <c r="B12"/>
  <c r="D12" s="1"/>
  <c r="B24"/>
  <c r="D24" s="1"/>
  <c r="Q24" s="1"/>
  <c r="B44"/>
  <c r="D44" s="1"/>
  <c r="B48"/>
  <c r="D48" s="1"/>
  <c r="Q48" s="1"/>
  <c r="B60"/>
  <c r="D60" s="1"/>
  <c r="B76"/>
  <c r="D76" s="1"/>
  <c r="Q76" s="1"/>
  <c r="B92"/>
  <c r="D92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4" i="81" l="1"/>
  <c r="Q18"/>
  <c r="Q66"/>
  <c r="Q96"/>
  <c r="Q63"/>
  <c r="Q74"/>
  <c r="Q90"/>
  <c r="Q16"/>
  <c r="Q8"/>
  <c r="Q27"/>
  <c r="Q80"/>
  <c r="Q47"/>
  <c r="Q88"/>
  <c r="Q56"/>
  <c r="Q40"/>
  <c r="T2" i="82"/>
  <c r="T2" i="79"/>
  <c r="DM99" i="11"/>
  <c r="Q86" i="81"/>
  <c r="Q70"/>
  <c r="Q54"/>
  <c r="Q38"/>
  <c r="Q22"/>
  <c r="Q6"/>
  <c r="Q20"/>
  <c r="Q68"/>
  <c r="Q84"/>
  <c r="Q36"/>
  <c r="Q4"/>
  <c r="Q83"/>
  <c r="Q67"/>
  <c r="Q51"/>
  <c r="Q35"/>
  <c r="Q19"/>
  <c r="Q3"/>
  <c r="Q60"/>
  <c r="Q12"/>
  <c r="Q91"/>
  <c r="Q75"/>
  <c r="Q59"/>
  <c r="Q43"/>
  <c r="Q44"/>
  <c r="Q94"/>
  <c r="Q78"/>
  <c r="Q62"/>
  <c r="Q46"/>
  <c r="Q30"/>
  <c r="Q14"/>
  <c r="Q28"/>
  <c r="Q92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30"/>
  <c r="AL99" i="27"/>
  <c r="AL99" i="28"/>
  <c r="AL99" i="26"/>
  <c r="AL99" i="24"/>
  <c r="AK99" i="29"/>
  <c r="AB97" i="63"/>
  <c r="AB93"/>
  <c r="AB89"/>
  <c r="AB85"/>
  <c r="AB81"/>
  <c r="AB77"/>
  <c r="AB73"/>
  <c r="AB69"/>
  <c r="AB89" i="62"/>
  <c r="AB48"/>
  <c r="AB44"/>
  <c r="AB40"/>
  <c r="AB36"/>
  <c r="AB32"/>
  <c r="AB24"/>
  <c r="AB20"/>
  <c r="AB84" i="61"/>
  <c r="AB36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F24" s="1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F42" s="1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F58" s="1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F78" s="1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F18" s="1"/>
  <c r="B19"/>
  <c r="F19" s="1"/>
  <c r="C19"/>
  <c r="B20"/>
  <c r="C20"/>
  <c r="F20" s="1"/>
  <c r="B21"/>
  <c r="C21"/>
  <c r="B22"/>
  <c r="C22"/>
  <c r="B23"/>
  <c r="F23" s="1"/>
  <c r="C23"/>
  <c r="B24"/>
  <c r="C24"/>
  <c r="B25"/>
  <c r="F25" s="1"/>
  <c r="C25"/>
  <c r="B26"/>
  <c r="C26"/>
  <c r="F26" s="1"/>
  <c r="B27"/>
  <c r="C27"/>
  <c r="B28"/>
  <c r="C28"/>
  <c r="B29"/>
  <c r="C29"/>
  <c r="B30"/>
  <c r="C30"/>
  <c r="B31"/>
  <c r="F31" s="1"/>
  <c r="C31"/>
  <c r="B32"/>
  <c r="C32"/>
  <c r="F32" s="1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F68" s="1"/>
  <c r="B69"/>
  <c r="F69" s="1"/>
  <c r="C69"/>
  <c r="B70"/>
  <c r="C70"/>
  <c r="B71"/>
  <c r="C71"/>
  <c r="B72"/>
  <c r="C72"/>
  <c r="B73"/>
  <c r="F73" s="1"/>
  <c r="C73"/>
  <c r="B74"/>
  <c r="C74"/>
  <c r="F74" s="1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F98" s="1"/>
  <c r="C3"/>
  <c r="B3"/>
  <c r="B4" i="58"/>
  <c r="C4"/>
  <c r="B5"/>
  <c r="C5"/>
  <c r="B6"/>
  <c r="C6"/>
  <c r="B7"/>
  <c r="F7" s="1"/>
  <c r="C7"/>
  <c r="B8"/>
  <c r="C8"/>
  <c r="B9"/>
  <c r="C9"/>
  <c r="B10"/>
  <c r="C10"/>
  <c r="F10" s="1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F34" s="1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F63" s="1"/>
  <c r="C63"/>
  <c r="B64"/>
  <c r="C64"/>
  <c r="B65"/>
  <c r="F65" s="1"/>
  <c r="C65"/>
  <c r="B66"/>
  <c r="C66"/>
  <c r="B67"/>
  <c r="F67" s="1"/>
  <c r="C67"/>
  <c r="B68"/>
  <c r="C68"/>
  <c r="F68" s="1"/>
  <c r="B69"/>
  <c r="F69" s="1"/>
  <c r="C69"/>
  <c r="B70"/>
  <c r="C70"/>
  <c r="B71"/>
  <c r="F71" s="1"/>
  <c r="C71"/>
  <c r="B72"/>
  <c r="C72"/>
  <c r="F72" s="1"/>
  <c r="B73"/>
  <c r="F73" s="1"/>
  <c r="C73"/>
  <c r="B74"/>
  <c r="C74"/>
  <c r="B75"/>
  <c r="F75" s="1"/>
  <c r="C75"/>
  <c r="B76"/>
  <c r="C76"/>
  <c r="B77"/>
  <c r="F77" s="1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F6" s="1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F82" s="1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F98" s="1"/>
  <c r="C3"/>
  <c r="B3"/>
  <c r="B4" i="56"/>
  <c r="C4"/>
  <c r="B5"/>
  <c r="F5" s="1"/>
  <c r="C5"/>
  <c r="B6"/>
  <c r="C6"/>
  <c r="B7"/>
  <c r="F7" s="1"/>
  <c r="C7"/>
  <c r="B8"/>
  <c r="C8"/>
  <c r="F8" s="1"/>
  <c r="B9"/>
  <c r="F9" s="1"/>
  <c r="C9"/>
  <c r="B10"/>
  <c r="C10"/>
  <c r="B11"/>
  <c r="F11" s="1"/>
  <c r="C11"/>
  <c r="B12"/>
  <c r="C12"/>
  <c r="F12" s="1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F94" s="1"/>
  <c r="B95"/>
  <c r="F95" s="1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U91"/>
  <c r="U90"/>
  <c r="N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U77"/>
  <c r="N77"/>
  <c r="U76"/>
  <c r="N76"/>
  <c r="F76"/>
  <c r="U75"/>
  <c r="U74"/>
  <c r="N74"/>
  <c r="F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U73"/>
  <c r="N73"/>
  <c r="U72"/>
  <c r="F72"/>
  <c r="U71"/>
  <c r="N71"/>
  <c r="F71"/>
  <c r="U70"/>
  <c r="N70"/>
  <c r="F70"/>
  <c r="AD69"/>
  <c r="U69"/>
  <c r="N69"/>
  <c r="U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U31"/>
  <c r="U30"/>
  <c r="F30"/>
  <c r="AD29"/>
  <c r="U29"/>
  <c r="F29"/>
  <c r="U28"/>
  <c r="F28"/>
  <c r="U27"/>
  <c r="F27"/>
  <c r="U26"/>
  <c r="U25"/>
  <c r="U24"/>
  <c r="F24"/>
  <c r="U23"/>
  <c r="U22"/>
  <c r="F22"/>
  <c r="AD21"/>
  <c r="U21"/>
  <c r="F21"/>
  <c r="U20"/>
  <c r="U19"/>
  <c r="U18"/>
  <c r="AD17"/>
  <c r="U17"/>
  <c r="U16"/>
  <c r="F16"/>
  <c r="U15"/>
  <c r="U14"/>
  <c r="F14"/>
  <c r="AD13"/>
  <c r="U13"/>
  <c r="F13"/>
  <c r="U12"/>
  <c r="F12"/>
  <c r="U11"/>
  <c r="F11"/>
  <c r="U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U76"/>
  <c r="F76"/>
  <c r="U75"/>
  <c r="U74"/>
  <c r="F74"/>
  <c r="U73"/>
  <c r="U72"/>
  <c r="U71"/>
  <c r="U70"/>
  <c r="F70"/>
  <c r="U69"/>
  <c r="U68"/>
  <c r="U67"/>
  <c r="U66"/>
  <c r="F66"/>
  <c r="U65"/>
  <c r="U64"/>
  <c r="F64"/>
  <c r="U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U45"/>
  <c r="U44"/>
  <c r="F44"/>
  <c r="U43"/>
  <c r="U42"/>
  <c r="F42"/>
  <c r="U41"/>
  <c r="U40"/>
  <c r="F40"/>
  <c r="U39"/>
  <c r="U38"/>
  <c r="F38"/>
  <c r="U37"/>
  <c r="U36"/>
  <c r="F36"/>
  <c r="U35"/>
  <c r="U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U93"/>
  <c r="U92"/>
  <c r="F92"/>
  <c r="U91"/>
  <c r="U90"/>
  <c r="F90"/>
  <c r="U89"/>
  <c r="U88"/>
  <c r="F88"/>
  <c r="U87"/>
  <c r="U86"/>
  <c r="F86"/>
  <c r="U85"/>
  <c r="U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U11"/>
  <c r="N11"/>
  <c r="U10"/>
  <c r="F10"/>
  <c r="U9"/>
  <c r="U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O99" i="81" l="1"/>
  <c r="L99"/>
  <c r="I99"/>
  <c r="F99"/>
  <c r="C99"/>
  <c r="B99" i="58"/>
  <c r="B99" i="61"/>
  <c r="B99" i="63"/>
  <c r="F87" i="56"/>
  <c r="F5" i="61"/>
  <c r="C99" i="63"/>
  <c r="F97" i="56"/>
  <c r="C99"/>
  <c r="B99"/>
  <c r="C99" i="55"/>
  <c r="C99" i="57"/>
  <c r="F4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N87"/>
  <c r="N88"/>
  <c r="N91"/>
  <c r="N92"/>
  <c r="O92" s="1"/>
  <c r="N95"/>
  <c r="N96"/>
  <c r="O96" s="1"/>
  <c r="I99"/>
  <c r="N81"/>
  <c r="O81" s="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9"/>
  <c r="O32"/>
  <c r="V40"/>
  <c r="V47"/>
  <c r="V16"/>
  <c r="O16"/>
  <c r="V87"/>
  <c r="V24" i="56"/>
  <c r="V42"/>
  <c r="O51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72"/>
  <c r="O92"/>
  <c r="O45" i="56"/>
  <c r="V3" i="55"/>
  <c r="O15" i="56"/>
  <c r="V36"/>
  <c r="O47"/>
  <c r="V52"/>
  <c r="V59"/>
  <c r="O70"/>
  <c r="V12" i="55"/>
  <c r="V28"/>
  <c r="V44"/>
  <c r="V60"/>
  <c r="V11" i="56"/>
  <c r="V27"/>
  <c r="V32"/>
  <c r="B99" i="55"/>
  <c r="F3"/>
  <c r="K99"/>
  <c r="F5"/>
  <c r="G18"/>
  <c r="N20"/>
  <c r="O20" s="1"/>
  <c r="F21"/>
  <c r="N36"/>
  <c r="O36" s="1"/>
  <c r="F37"/>
  <c r="N52"/>
  <c r="O52" s="1"/>
  <c r="F53"/>
  <c r="O68"/>
  <c r="O5" i="56"/>
  <c r="O21"/>
  <c r="O37"/>
  <c r="O53"/>
  <c r="O61"/>
  <c r="O69"/>
  <c r="O77"/>
  <c r="O93"/>
  <c r="O7"/>
  <c r="O23"/>
  <c r="V28"/>
  <c r="V39"/>
  <c r="V63"/>
  <c r="V82"/>
  <c r="J99" i="55"/>
  <c r="N24"/>
  <c r="N40"/>
  <c r="O40" s="1"/>
  <c r="N56"/>
  <c r="O56" s="1"/>
  <c r="O71"/>
  <c r="O96"/>
  <c r="V25" i="58"/>
  <c r="O25"/>
  <c r="V41"/>
  <c r="O57"/>
  <c r="V73"/>
  <c r="V75" i="55"/>
  <c r="G3" i="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50"/>
  <c r="V68" i="55"/>
  <c r="V72"/>
  <c r="V88"/>
  <c r="V92"/>
  <c r="V96"/>
  <c r="F3" i="56"/>
  <c r="V5"/>
  <c r="V9"/>
  <c r="V13"/>
  <c r="V17"/>
  <c r="V21"/>
  <c r="V25"/>
  <c r="V29"/>
  <c r="V33"/>
  <c r="V37"/>
  <c r="V45"/>
  <c r="V49"/>
  <c r="V53"/>
  <c r="V57"/>
  <c r="V61"/>
  <c r="V65"/>
  <c r="V69"/>
  <c r="V73"/>
  <c r="V77"/>
  <c r="V81"/>
  <c r="V85"/>
  <c r="V93"/>
  <c r="N3" i="57"/>
  <c r="V33" i="58"/>
  <c r="V49"/>
  <c r="V65"/>
  <c r="O65"/>
  <c r="V97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8" i="55" l="1"/>
  <c r="V50" i="56"/>
  <c r="O38" i="55"/>
  <c r="O94" i="56"/>
  <c r="O86"/>
  <c r="O86" i="55"/>
  <c r="O70"/>
  <c r="O62"/>
  <c r="O46"/>
  <c r="V18" i="56"/>
  <c r="P99" i="81"/>
  <c r="G42" i="55"/>
  <c r="K99" i="81"/>
  <c r="M99" s="1"/>
  <c r="H99"/>
  <c r="J99" s="1"/>
  <c r="E99"/>
  <c r="G99" s="1"/>
  <c r="B99"/>
  <c r="D99" s="1"/>
  <c r="O78" i="56"/>
  <c r="O66"/>
  <c r="O62"/>
  <c r="O54"/>
  <c r="O46"/>
  <c r="O30"/>
  <c r="O26"/>
  <c r="O10"/>
  <c r="O78" i="55"/>
  <c r="O74"/>
  <c r="O66"/>
  <c r="O88" i="56"/>
  <c r="O84"/>
  <c r="O80"/>
  <c r="O56"/>
  <c r="O40"/>
  <c r="O64" i="55"/>
  <c r="O30"/>
  <c r="G19"/>
  <c r="V84"/>
  <c r="O80"/>
  <c r="O76"/>
  <c r="F99" i="56"/>
  <c r="O89"/>
  <c r="O57"/>
  <c r="O29"/>
  <c r="O25"/>
  <c r="O97"/>
  <c r="O35"/>
  <c r="O13"/>
  <c r="G95" i="55"/>
  <c r="V95" s="1"/>
  <c r="G24"/>
  <c r="V24" s="1"/>
  <c r="G14"/>
  <c r="V14" s="1"/>
  <c r="V51"/>
  <c r="V48"/>
  <c r="O24"/>
  <c r="O14"/>
  <c r="O93" i="58"/>
  <c r="O45"/>
  <c r="O6"/>
  <c r="G98" i="57"/>
  <c r="V98" s="1"/>
  <c r="G90"/>
  <c r="V90" s="1"/>
  <c r="G82"/>
  <c r="V82" s="1"/>
  <c r="G54"/>
  <c r="V54" s="1"/>
  <c r="O44"/>
  <c r="G14"/>
  <c r="V14" s="1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5" l="1"/>
  <c r="Q99" i="81"/>
  <c r="V19" i="55"/>
  <c r="O19"/>
  <c r="O4" i="56"/>
  <c r="O49" i="55"/>
  <c r="O11" i="58"/>
  <c r="O98" i="57"/>
  <c r="O90"/>
  <c r="O82"/>
  <c r="O77"/>
  <c r="O54"/>
  <c r="O14"/>
  <c r="O10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K39" i="78"/>
  <c r="P94"/>
  <c r="P50"/>
  <c r="H41"/>
  <c r="K70"/>
  <c r="B28"/>
  <c r="L92"/>
  <c r="K74"/>
  <c r="G10"/>
  <c r="G28"/>
  <c r="B10"/>
  <c r="L87"/>
  <c r="O10"/>
  <c r="Q48"/>
  <c r="O75"/>
  <c r="I78"/>
  <c r="G3"/>
  <c r="H44"/>
  <c r="B7"/>
  <c r="L4"/>
  <c r="O69"/>
  <c r="P48"/>
  <c r="K27"/>
  <c r="L54"/>
  <c r="B75"/>
  <c r="K9"/>
  <c r="H43"/>
  <c r="Q93"/>
  <c r="L88"/>
  <c r="G84"/>
  <c r="H55"/>
  <c r="J4"/>
  <c r="P23"/>
  <c r="H87"/>
  <c r="K80"/>
  <c r="K36"/>
  <c r="H79"/>
  <c r="O73"/>
  <c r="Q16"/>
  <c r="Q60"/>
  <c r="H72"/>
  <c r="Q38"/>
  <c r="G41"/>
  <c r="Q41"/>
  <c r="J38"/>
  <c r="H33"/>
  <c r="G32"/>
  <c r="Q64"/>
  <c r="N84"/>
  <c r="L5"/>
  <c r="N37"/>
  <c r="B50"/>
  <c r="B18"/>
  <c r="L64"/>
  <c r="Q91"/>
  <c r="K84"/>
  <c r="N50"/>
  <c r="N10"/>
  <c r="Q22"/>
  <c r="J82"/>
  <c r="L81"/>
  <c r="G68"/>
  <c r="Q39"/>
  <c r="B88"/>
  <c r="J46"/>
  <c r="I24"/>
  <c r="B3"/>
  <c r="P95"/>
  <c r="O64"/>
  <c r="L27"/>
  <c r="I37"/>
  <c r="J77"/>
  <c r="I83"/>
  <c r="N61"/>
  <c r="P74"/>
  <c r="I58"/>
  <c r="L14"/>
  <c r="J41"/>
  <c r="J52"/>
  <c r="G20"/>
  <c r="L24"/>
  <c r="I34"/>
  <c r="Q8"/>
  <c r="K18"/>
  <c r="O77"/>
  <c r="L34"/>
  <c r="K62"/>
  <c r="N20"/>
  <c r="L31"/>
  <c r="N72"/>
  <c r="I80"/>
  <c r="N98"/>
  <c r="L55"/>
  <c r="I84"/>
  <c r="I87"/>
  <c r="J76"/>
  <c r="I66"/>
  <c r="G61"/>
  <c r="L41"/>
  <c r="P84"/>
  <c r="N34"/>
  <c r="G19"/>
  <c r="L23"/>
  <c r="H84"/>
  <c r="K88"/>
  <c r="N44"/>
  <c r="G71"/>
  <c r="G29"/>
  <c r="K97"/>
  <c r="J86"/>
  <c r="B44"/>
  <c r="J40"/>
  <c r="H31"/>
  <c r="K51"/>
  <c r="I20"/>
  <c r="Q26"/>
  <c r="K49"/>
  <c r="H75"/>
  <c r="J16"/>
  <c r="L98"/>
  <c r="B35"/>
  <c r="L18"/>
  <c r="J20"/>
  <c r="O15"/>
  <c r="I76"/>
  <c r="O83"/>
  <c r="P35"/>
  <c r="J66"/>
  <c r="I22"/>
  <c r="I96"/>
  <c r="P66"/>
  <c r="N71"/>
  <c r="B33"/>
  <c r="H51"/>
  <c r="J61"/>
  <c r="I36"/>
  <c r="L60"/>
  <c r="G8"/>
  <c r="K50"/>
  <c r="I82"/>
  <c r="N56"/>
  <c r="K86"/>
  <c r="O66"/>
  <c r="J83"/>
  <c r="K75"/>
  <c r="L89"/>
  <c r="G45"/>
  <c r="N54"/>
  <c r="O59"/>
  <c r="H34"/>
  <c r="B58"/>
  <c r="O8"/>
  <c r="Q71"/>
  <c r="O71"/>
  <c r="I53"/>
  <c r="G64"/>
  <c r="O13"/>
  <c r="I77"/>
  <c r="O47"/>
  <c r="H98"/>
  <c r="K85"/>
  <c r="L67"/>
  <c r="J47"/>
  <c r="I10"/>
  <c r="N12"/>
  <c r="L3"/>
  <c r="J25"/>
  <c r="K19"/>
  <c r="P28"/>
  <c r="L35"/>
  <c r="H48"/>
  <c r="K47"/>
  <c r="L91"/>
  <c r="K57"/>
  <c r="N95"/>
  <c r="K89"/>
  <c r="L94"/>
  <c r="L50"/>
  <c r="G17"/>
  <c r="G51"/>
  <c r="O4"/>
  <c r="N51"/>
  <c r="O6"/>
  <c r="G88"/>
  <c r="Q56"/>
  <c r="J17"/>
  <c r="P83"/>
  <c r="P96"/>
  <c r="Q54"/>
  <c r="B23"/>
  <c r="Q73"/>
  <c r="Q44"/>
  <c r="I6"/>
  <c r="H96"/>
  <c r="B59"/>
  <c r="O49"/>
  <c r="O80"/>
  <c r="B19"/>
  <c r="L21"/>
  <c r="I40"/>
  <c r="P16"/>
  <c r="Q17"/>
  <c r="P3"/>
  <c r="O97"/>
  <c r="P31"/>
  <c r="O29"/>
  <c r="L29"/>
  <c r="B20"/>
  <c r="N92"/>
  <c r="K95"/>
  <c r="I12"/>
  <c r="G76"/>
  <c r="O25"/>
  <c r="H24"/>
  <c r="N28"/>
  <c r="O43"/>
  <c r="J74"/>
  <c r="P92"/>
  <c r="J67"/>
  <c r="J90"/>
  <c r="L43"/>
  <c r="N40"/>
  <c r="I95"/>
  <c r="N30"/>
  <c r="N68"/>
  <c r="J18"/>
  <c r="B21"/>
  <c r="N26"/>
  <c r="K22"/>
  <c r="B91"/>
  <c r="B77"/>
  <c r="L62"/>
  <c r="P73"/>
  <c r="J45"/>
  <c r="B14"/>
  <c r="J59"/>
  <c r="N3"/>
  <c r="K32"/>
  <c r="B48"/>
  <c r="J34"/>
  <c r="O51"/>
  <c r="P87"/>
  <c r="P32"/>
  <c r="Q6"/>
  <c r="H57"/>
  <c r="H4"/>
  <c r="J26"/>
  <c r="O3"/>
  <c r="H29"/>
  <c r="O44"/>
  <c r="N64"/>
  <c r="I71"/>
  <c r="H94"/>
  <c r="O18"/>
  <c r="N53"/>
  <c r="N6"/>
  <c r="I42"/>
  <c r="H74"/>
  <c r="O26"/>
  <c r="L22"/>
  <c r="Q14"/>
  <c r="J6"/>
  <c r="H85"/>
  <c r="H64"/>
  <c r="J39"/>
  <c r="J24"/>
  <c r="K69"/>
  <c r="P54"/>
  <c r="J75"/>
  <c r="K73"/>
  <c r="I69"/>
  <c r="G7"/>
  <c r="L25"/>
  <c r="N89"/>
  <c r="L75"/>
  <c r="N94"/>
  <c r="H69"/>
  <c r="I52"/>
  <c r="G59"/>
  <c r="O95"/>
  <c r="G63"/>
  <c r="I7"/>
  <c r="K41"/>
  <c r="J63"/>
  <c r="K26"/>
  <c r="L15"/>
  <c r="N59"/>
  <c r="I11"/>
  <c r="P33"/>
  <c r="N75"/>
  <c r="H42"/>
  <c r="L90"/>
  <c r="P86"/>
  <c r="G86"/>
  <c r="O54"/>
  <c r="B56"/>
  <c r="I28"/>
  <c r="P72"/>
  <c r="G70"/>
  <c r="P20"/>
  <c r="J27"/>
  <c r="K71"/>
  <c r="B15"/>
  <c r="K14"/>
  <c r="N91"/>
  <c r="J8"/>
  <c r="P7"/>
  <c r="L53"/>
  <c r="H8"/>
  <c r="P10"/>
  <c r="O19"/>
  <c r="O24"/>
  <c r="J62"/>
  <c r="P40"/>
  <c r="J79"/>
  <c r="H80"/>
  <c r="I46"/>
  <c r="Q74"/>
  <c r="J48"/>
  <c r="I26"/>
  <c r="I75"/>
  <c r="L84"/>
  <c r="B79"/>
  <c r="P21"/>
  <c r="I13"/>
  <c r="B71"/>
  <c r="B94"/>
  <c r="G66"/>
  <c r="P89"/>
  <c r="L78"/>
  <c r="J19"/>
  <c r="O74"/>
  <c r="L45"/>
  <c r="I88"/>
  <c r="K52"/>
  <c r="H56"/>
  <c r="H67"/>
  <c r="B98"/>
  <c r="Q5"/>
  <c r="K48"/>
  <c r="B70"/>
  <c r="J11"/>
  <c r="H70"/>
  <c r="O53"/>
  <c r="G55"/>
  <c r="G47"/>
  <c r="I33"/>
  <c r="Q12"/>
  <c r="O27"/>
  <c r="Q80"/>
  <c r="B92"/>
  <c r="P76"/>
  <c r="B52"/>
  <c r="J23"/>
  <c r="K87"/>
  <c r="O90"/>
  <c r="I55"/>
  <c r="B87"/>
  <c r="I21"/>
  <c r="O70"/>
  <c r="B53"/>
  <c r="O42"/>
  <c r="N87"/>
  <c r="Q62"/>
  <c r="G39"/>
  <c r="H40"/>
  <c r="J28"/>
  <c r="L11"/>
  <c r="K37"/>
  <c r="L7"/>
  <c r="B37"/>
  <c r="H62"/>
  <c r="B43"/>
  <c r="G92"/>
  <c r="J58"/>
  <c r="P42"/>
  <c r="J29"/>
  <c r="O34"/>
  <c r="G79"/>
  <c r="B63"/>
  <c r="L33"/>
  <c r="B89"/>
  <c r="K45"/>
  <c r="B38"/>
  <c r="Q9"/>
  <c r="N38"/>
  <c r="K43"/>
  <c r="J95"/>
  <c r="K96"/>
  <c r="L68"/>
  <c r="L80"/>
  <c r="L40"/>
  <c r="P59"/>
  <c r="P22"/>
  <c r="P26"/>
  <c r="P82"/>
  <c r="B66"/>
  <c r="L44"/>
  <c r="H30"/>
  <c r="K25"/>
  <c r="K29"/>
  <c r="H2"/>
  <c r="I19"/>
  <c r="G38"/>
  <c r="I86"/>
  <c r="J35"/>
  <c r="B46"/>
  <c r="H13"/>
  <c r="J92"/>
  <c r="H16"/>
  <c r="G13"/>
  <c r="B45"/>
  <c r="B32"/>
  <c r="G42"/>
  <c r="N39"/>
  <c r="Q35"/>
  <c r="P78"/>
  <c r="G60"/>
  <c r="N62"/>
  <c r="J10"/>
  <c r="N82"/>
  <c r="L72"/>
  <c r="G52"/>
  <c r="L85"/>
  <c r="N18"/>
  <c r="B9"/>
  <c r="K24"/>
  <c r="Q90"/>
  <c r="Q79"/>
  <c r="B51"/>
  <c r="L79"/>
  <c r="N16"/>
  <c r="I14"/>
  <c r="B74"/>
  <c r="L48"/>
  <c r="P19"/>
  <c r="K67"/>
  <c r="H58"/>
  <c r="Q92"/>
  <c r="K63"/>
  <c r="K92"/>
  <c r="H21"/>
  <c r="I47"/>
  <c r="G94"/>
  <c r="K83"/>
  <c r="Q11"/>
  <c r="K7"/>
  <c r="H78"/>
  <c r="O5"/>
  <c r="I73"/>
  <c r="O32"/>
  <c r="N80"/>
  <c r="G93"/>
  <c r="Q45"/>
  <c r="H88"/>
  <c r="B85"/>
  <c r="Q7"/>
  <c r="H22"/>
  <c r="B96"/>
  <c r="L30"/>
  <c r="H90"/>
  <c r="J33"/>
  <c r="B17"/>
  <c r="O17"/>
  <c r="B82"/>
  <c r="B6"/>
  <c r="G4"/>
  <c r="P27"/>
  <c r="J22"/>
  <c r="H82"/>
  <c r="Q27"/>
  <c r="H26"/>
  <c r="G16"/>
  <c r="P12"/>
  <c r="G80"/>
  <c r="K28"/>
  <c r="G91"/>
  <c r="Q88"/>
  <c r="N77"/>
  <c r="Q13"/>
  <c r="K46"/>
  <c r="B30"/>
  <c r="Q84"/>
  <c r="G14"/>
  <c r="J15"/>
  <c r="K16"/>
  <c r="L12"/>
  <c r="O87"/>
  <c r="Q72"/>
  <c r="O41"/>
  <c r="B97"/>
  <c r="J97"/>
  <c r="Q51"/>
  <c r="G18"/>
  <c r="N36"/>
  <c r="L42"/>
  <c r="B76"/>
  <c r="N74"/>
  <c r="J81"/>
  <c r="H6"/>
  <c r="K98"/>
  <c r="B86"/>
  <c r="K81"/>
  <c r="P97"/>
  <c r="Q18"/>
  <c r="B11"/>
  <c r="L71"/>
  <c r="L46"/>
  <c r="B90"/>
  <c r="H81"/>
  <c r="L73"/>
  <c r="N66"/>
  <c r="B68"/>
  <c r="K23"/>
  <c r="P55"/>
  <c r="G65"/>
  <c r="H50"/>
  <c r="P24"/>
  <c r="J32"/>
  <c r="O40"/>
  <c r="G95"/>
  <c r="J21"/>
  <c r="P60"/>
  <c r="P69"/>
  <c r="H32"/>
  <c r="G33"/>
  <c r="G72"/>
  <c r="B65"/>
  <c r="P79"/>
  <c r="J31"/>
  <c r="H5"/>
  <c r="O68"/>
  <c r="O98"/>
  <c r="L39"/>
  <c r="L36"/>
  <c r="Q19"/>
  <c r="N21"/>
  <c r="K44"/>
  <c r="B67"/>
  <c r="J7"/>
  <c r="I85"/>
  <c r="I5"/>
  <c r="P81"/>
  <c r="O57"/>
  <c r="Q53"/>
  <c r="Q83"/>
  <c r="H18"/>
  <c r="G34"/>
  <c r="Q10"/>
  <c r="L17"/>
  <c r="N7"/>
  <c r="O93"/>
  <c r="N15"/>
  <c r="G30"/>
  <c r="Q37"/>
  <c r="H46"/>
  <c r="I29"/>
  <c r="I68"/>
  <c r="P18"/>
  <c r="K38"/>
  <c r="I32"/>
  <c r="N60"/>
  <c r="I56"/>
  <c r="B27"/>
  <c r="B22"/>
  <c r="P56"/>
  <c r="P85"/>
  <c r="G69"/>
  <c r="J72"/>
  <c r="B57"/>
  <c r="Q29"/>
  <c r="G49"/>
  <c r="O81"/>
  <c r="K90"/>
  <c r="H91"/>
  <c r="I67"/>
  <c r="G24"/>
  <c r="Q58"/>
  <c r="O89"/>
  <c r="G12"/>
  <c r="K93"/>
  <c r="Q94"/>
  <c r="B13"/>
  <c r="Q28"/>
  <c r="N57"/>
  <c r="Q46"/>
  <c r="B73"/>
  <c r="G43"/>
  <c r="L8"/>
  <c r="I30"/>
  <c r="J88"/>
  <c r="N14"/>
  <c r="K55"/>
  <c r="G48"/>
  <c r="G22"/>
  <c r="B93"/>
  <c r="N96"/>
  <c r="Q75"/>
  <c r="Q87"/>
  <c r="H83"/>
  <c r="Q78"/>
  <c r="Q15"/>
  <c r="N52"/>
  <c r="K21"/>
  <c r="N58"/>
  <c r="L83"/>
  <c r="K78"/>
  <c r="P41"/>
  <c r="K12"/>
  <c r="H12"/>
  <c r="O37"/>
  <c r="Q57"/>
  <c r="B40"/>
  <c r="L93"/>
  <c r="Q86"/>
  <c r="Q32"/>
  <c r="I60"/>
  <c r="G25"/>
  <c r="K72"/>
  <c r="H9"/>
  <c r="O85"/>
  <c r="G96"/>
  <c r="I8"/>
  <c r="L51"/>
  <c r="G83"/>
  <c r="P93"/>
  <c r="Q66"/>
  <c r="H20"/>
  <c r="J12"/>
  <c r="K40"/>
  <c r="P5"/>
  <c r="B5"/>
  <c r="E1"/>
  <c r="K91"/>
  <c r="J55"/>
  <c r="K79"/>
  <c r="Q30"/>
  <c r="N81"/>
  <c r="O12"/>
  <c r="B42"/>
  <c r="O78"/>
  <c r="J54"/>
  <c r="G21"/>
  <c r="L69"/>
  <c r="N19"/>
  <c r="P90"/>
  <c r="P37"/>
  <c r="G78"/>
  <c r="G46"/>
  <c r="P71"/>
  <c r="Q97"/>
  <c r="G36"/>
  <c r="L13"/>
  <c r="O11"/>
  <c r="I4"/>
  <c r="G53"/>
  <c r="Q96"/>
  <c r="P6"/>
  <c r="I57"/>
  <c r="D1"/>
  <c r="I54"/>
  <c r="N4"/>
  <c r="H53"/>
  <c r="I63"/>
  <c r="J30"/>
  <c r="I49"/>
  <c r="J42"/>
  <c r="P61"/>
  <c r="I35"/>
  <c r="O7"/>
  <c r="O63"/>
  <c r="K33"/>
  <c r="P49"/>
  <c r="P75"/>
  <c r="Q25"/>
  <c r="B78"/>
  <c r="B8"/>
  <c r="G6"/>
  <c r="H36"/>
  <c r="Q33"/>
  <c r="N83"/>
  <c r="B16"/>
  <c r="L63"/>
  <c r="P64"/>
  <c r="N24"/>
  <c r="L47"/>
  <c r="P70"/>
  <c r="O30"/>
  <c r="L52"/>
  <c r="J51"/>
  <c r="K94"/>
  <c r="I3"/>
  <c r="N11"/>
  <c r="J84"/>
  <c r="P52"/>
  <c r="J87"/>
  <c r="Q55"/>
  <c r="O76"/>
  <c r="H14"/>
  <c r="L6"/>
  <c r="J49"/>
  <c r="N90"/>
  <c r="G58"/>
  <c r="L61"/>
  <c r="N55"/>
  <c r="O9"/>
  <c r="N9"/>
  <c r="I39"/>
  <c r="N31"/>
  <c r="O61"/>
  <c r="L10"/>
  <c r="O38"/>
  <c r="J50"/>
  <c r="I41"/>
  <c r="O79"/>
  <c r="N29"/>
  <c r="P53"/>
  <c r="Q63"/>
  <c r="O86"/>
  <c r="B80"/>
  <c r="B69"/>
  <c r="J56"/>
  <c r="N67"/>
  <c r="P30"/>
  <c r="K59"/>
  <c r="J96"/>
  <c r="P25"/>
  <c r="O33"/>
  <c r="I45"/>
  <c r="J36"/>
  <c r="G90"/>
  <c r="P15"/>
  <c r="O84"/>
  <c r="P47"/>
  <c r="I72"/>
  <c r="G26"/>
  <c r="P62"/>
  <c r="K34"/>
  <c r="L95"/>
  <c r="G37"/>
  <c r="Q85"/>
  <c r="B12"/>
  <c r="B62"/>
  <c r="P88"/>
  <c r="I89"/>
  <c r="I81"/>
  <c r="Q42"/>
  <c r="K15"/>
  <c r="J65"/>
  <c r="Q24"/>
  <c r="N27"/>
  <c r="J89"/>
  <c r="N73"/>
  <c r="K30"/>
  <c r="H49"/>
  <c r="N43"/>
  <c r="O92"/>
  <c r="O21"/>
  <c r="L49"/>
  <c r="L32"/>
  <c r="H37"/>
  <c r="N49"/>
  <c r="N86"/>
  <c r="J44"/>
  <c r="G11"/>
  <c r="O14"/>
  <c r="L66"/>
  <c r="P29"/>
  <c r="H47"/>
  <c r="Q77"/>
  <c r="K54"/>
  <c r="P14"/>
  <c r="L9"/>
  <c r="F1"/>
  <c r="N8"/>
  <c r="I79"/>
  <c r="I18"/>
  <c r="H61"/>
  <c r="G82"/>
  <c r="G35"/>
  <c r="O82"/>
  <c r="Q76"/>
  <c r="L56"/>
  <c r="P58"/>
  <c r="N69"/>
  <c r="P39"/>
  <c r="B81"/>
  <c r="J5"/>
  <c r="L82"/>
  <c r="I59"/>
  <c r="H66"/>
  <c r="K10"/>
  <c r="C1"/>
  <c r="O94"/>
  <c r="P68"/>
  <c r="L70"/>
  <c r="J9"/>
  <c r="N47"/>
  <c r="K65"/>
  <c r="H28"/>
  <c r="J91"/>
  <c r="H89"/>
  <c r="H19"/>
  <c r="N93"/>
  <c r="G89"/>
  <c r="B60"/>
  <c r="P57"/>
  <c r="J68"/>
  <c r="H7"/>
  <c r="K42"/>
  <c r="B34"/>
  <c r="Q49"/>
  <c r="Q59"/>
  <c r="H3"/>
  <c r="O36"/>
  <c r="H92"/>
  <c r="I44"/>
  <c r="I48"/>
  <c r="O45"/>
  <c r="I16"/>
  <c r="J43"/>
  <c r="P34"/>
  <c r="B41"/>
  <c r="H65"/>
  <c r="H27"/>
  <c r="I17"/>
  <c r="Q40"/>
  <c r="G73"/>
  <c r="O35"/>
  <c r="K58"/>
  <c r="O56"/>
  <c r="N63"/>
  <c r="J37"/>
  <c r="N65"/>
  <c r="K64"/>
  <c r="B29"/>
  <c r="H23"/>
  <c r="I94"/>
  <c r="K13"/>
  <c r="K66"/>
  <c r="P65"/>
  <c r="O65"/>
  <c r="H86"/>
  <c r="P51"/>
  <c r="N33"/>
  <c r="K5"/>
  <c r="O62"/>
  <c r="B83"/>
  <c r="I62"/>
  <c r="J93"/>
  <c r="O60"/>
  <c r="H59"/>
  <c r="G98"/>
  <c r="O50"/>
  <c r="B25"/>
  <c r="I25"/>
  <c r="B2"/>
  <c r="H10"/>
  <c r="L19"/>
  <c r="B64"/>
  <c r="G2"/>
  <c r="K77"/>
  <c r="L74"/>
  <c r="K35"/>
  <c r="O96"/>
  <c r="L28"/>
  <c r="K61"/>
  <c r="B72"/>
  <c r="I31"/>
  <c r="P36"/>
  <c r="J3"/>
  <c r="G31"/>
  <c r="Q67"/>
  <c r="N32"/>
  <c r="Q20"/>
  <c r="H93"/>
  <c r="N76"/>
  <c r="H68"/>
  <c r="P98"/>
  <c r="G56"/>
  <c r="N46"/>
  <c r="O16"/>
  <c r="J53"/>
  <c r="J94"/>
  <c r="I65"/>
  <c r="O20"/>
  <c r="L59"/>
  <c r="O39"/>
  <c r="Q61"/>
  <c r="L96"/>
  <c r="B95"/>
  <c r="Q36"/>
  <c r="I50"/>
  <c r="H25"/>
  <c r="N88"/>
  <c r="Q95"/>
  <c r="O28"/>
  <c r="B49"/>
  <c r="B61"/>
  <c r="G57"/>
  <c r="K60"/>
  <c r="K8"/>
  <c r="P80"/>
  <c r="P38"/>
  <c r="J78"/>
  <c r="I15"/>
  <c r="G5"/>
  <c r="P77"/>
  <c r="I97"/>
  <c r="G54"/>
  <c r="B47"/>
  <c r="P44"/>
  <c r="I74"/>
  <c r="O48"/>
  <c r="B31"/>
  <c r="G97"/>
  <c r="G77"/>
  <c r="N23"/>
  <c r="B84"/>
  <c r="J64"/>
  <c r="N5"/>
  <c r="N79"/>
  <c r="K3"/>
  <c r="I27"/>
  <c r="H76"/>
  <c r="B26"/>
  <c r="L86"/>
  <c r="N78"/>
  <c r="J57"/>
  <c r="G67"/>
  <c r="K4"/>
  <c r="H95"/>
  <c r="G62"/>
  <c r="N35"/>
  <c r="O91"/>
  <c r="J85"/>
  <c r="J13"/>
  <c r="O23"/>
  <c r="Q98"/>
  <c r="Q69"/>
  <c r="P13"/>
  <c r="Q68"/>
  <c r="P11"/>
  <c r="N45"/>
  <c r="L37"/>
  <c r="P17"/>
  <c r="B39"/>
  <c r="L57"/>
  <c r="I43"/>
  <c r="H17"/>
  <c r="Q34"/>
  <c r="G9"/>
  <c r="G85"/>
  <c r="O67"/>
  <c r="Q43"/>
  <c r="J14"/>
  <c r="O72"/>
  <c r="K76"/>
  <c r="H45"/>
  <c r="J69"/>
  <c r="N97"/>
  <c r="H54"/>
  <c r="K6"/>
  <c r="O31"/>
  <c r="H60"/>
  <c r="G81"/>
  <c r="B36"/>
  <c r="N41"/>
  <c r="H39"/>
  <c r="H52"/>
  <c r="B24"/>
  <c r="I64"/>
  <c r="P45"/>
  <c r="J80"/>
  <c r="I98"/>
  <c r="L20"/>
  <c r="I93"/>
  <c r="H38"/>
  <c r="G75"/>
  <c r="H35"/>
  <c r="Q81"/>
  <c r="Q89"/>
  <c r="I9"/>
  <c r="Q23"/>
  <c r="I23"/>
  <c r="Q82"/>
  <c r="N42"/>
  <c r="P8"/>
  <c r="P46"/>
  <c r="J71"/>
  <c r="P43"/>
  <c r="O46"/>
  <c r="G44"/>
  <c r="J70"/>
  <c r="H71"/>
  <c r="O22"/>
  <c r="I91"/>
  <c r="G50"/>
  <c r="K11"/>
  <c r="Q3"/>
  <c r="N13"/>
  <c r="G40"/>
  <c r="I70"/>
  <c r="L76"/>
  <c r="K31"/>
  <c r="Q50"/>
  <c r="Q47"/>
  <c r="G87"/>
  <c r="B54"/>
  <c r="N48"/>
  <c r="K20"/>
  <c r="H73"/>
  <c r="O88"/>
  <c r="H97"/>
  <c r="H11"/>
  <c r="H63"/>
  <c r="N70"/>
  <c r="L65"/>
  <c r="Q31"/>
  <c r="K53"/>
  <c r="K17"/>
  <c r="P67"/>
  <c r="I51"/>
  <c r="Q65"/>
  <c r="H15"/>
  <c r="J73"/>
  <c r="Q52"/>
  <c r="I61"/>
  <c r="O52"/>
  <c r="K56"/>
  <c r="L97"/>
  <c r="Q4"/>
  <c r="G23"/>
  <c r="G74"/>
  <c r="K82"/>
  <c r="P4"/>
  <c r="I92"/>
  <c r="G27"/>
  <c r="Q70"/>
  <c r="I38"/>
  <c r="Q21"/>
  <c r="P63"/>
  <c r="J98"/>
  <c r="G15"/>
  <c r="L16"/>
  <c r="H77"/>
  <c r="N17"/>
  <c r="L77"/>
  <c r="P9"/>
  <c r="O55"/>
  <c r="N85"/>
  <c r="O58"/>
  <c r="I90"/>
  <c r="P91"/>
  <c r="N22"/>
  <c r="J60"/>
  <c r="B55"/>
  <c r="B4"/>
  <c r="N25"/>
  <c r="L38"/>
  <c r="L26"/>
  <c r="L58"/>
  <c r="K68"/>
  <c r="R25" l="1"/>
  <c r="C4"/>
  <c r="D4"/>
  <c r="E4"/>
  <c r="F4"/>
  <c r="D55"/>
  <c r="C55"/>
  <c r="E55"/>
  <c r="F55"/>
  <c r="R22"/>
  <c r="M90"/>
  <c r="R85"/>
  <c r="R17"/>
  <c r="M38"/>
  <c r="M92"/>
  <c r="M61"/>
  <c r="M51"/>
  <c r="R70"/>
  <c r="R48"/>
  <c r="C54"/>
  <c r="F54"/>
  <c r="D54"/>
  <c r="E54"/>
  <c r="M70"/>
  <c r="R13"/>
  <c r="Q99"/>
  <c r="M91"/>
  <c r="R42"/>
  <c r="M23"/>
  <c r="M9"/>
  <c r="M93"/>
  <c r="M98"/>
  <c r="M64"/>
  <c r="E24"/>
  <c r="F24"/>
  <c r="C24"/>
  <c r="D24"/>
  <c r="R41"/>
  <c r="E36"/>
  <c r="D36"/>
  <c r="C36"/>
  <c r="F36"/>
  <c r="R97"/>
  <c r="M43"/>
  <c r="F39"/>
  <c r="E39"/>
  <c r="C39"/>
  <c r="D39"/>
  <c r="R45"/>
  <c r="R35"/>
  <c r="R78"/>
  <c r="D26"/>
  <c r="E26"/>
  <c r="F26"/>
  <c r="C26"/>
  <c r="M27"/>
  <c r="K99"/>
  <c r="R79"/>
  <c r="R5"/>
  <c r="D84"/>
  <c r="F84"/>
  <c r="E84"/>
  <c r="C84"/>
  <c r="R23"/>
  <c r="E31"/>
  <c r="C31"/>
  <c r="D31"/>
  <c r="F31"/>
  <c r="M74"/>
  <c r="D47"/>
  <c r="C47"/>
  <c r="F47"/>
  <c r="E47"/>
  <c r="M97"/>
  <c r="M15"/>
  <c r="F61"/>
  <c r="D61"/>
  <c r="E61"/>
  <c r="C61"/>
  <c r="D49"/>
  <c r="E49"/>
  <c r="C49"/>
  <c r="F49"/>
  <c r="R88"/>
  <c r="M50"/>
  <c r="C95"/>
  <c r="E95"/>
  <c r="F95"/>
  <c r="D95"/>
  <c r="M65"/>
  <c r="R46"/>
  <c r="R76"/>
  <c r="R32"/>
  <c r="J99"/>
  <c r="M31"/>
  <c r="E72"/>
  <c r="F72"/>
  <c r="D72"/>
  <c r="C72"/>
  <c r="E64"/>
  <c r="C64"/>
  <c r="D64"/>
  <c r="F64"/>
  <c r="M25"/>
  <c r="D25"/>
  <c r="E25"/>
  <c r="F25"/>
  <c r="C25"/>
  <c r="M62"/>
  <c r="D83"/>
  <c r="C83"/>
  <c r="E83"/>
  <c r="F83"/>
  <c r="R33"/>
  <c r="M94"/>
  <c r="F29"/>
  <c r="C29"/>
  <c r="D29"/>
  <c r="E29"/>
  <c r="R65"/>
  <c r="R63"/>
  <c r="M17"/>
  <c r="C41"/>
  <c r="D41"/>
  <c r="F41"/>
  <c r="E41"/>
  <c r="M16"/>
  <c r="M48"/>
  <c r="M44"/>
  <c r="H99"/>
  <c r="C34"/>
  <c r="E34"/>
  <c r="D34"/>
  <c r="F34"/>
  <c r="D60"/>
  <c r="F60"/>
  <c r="C60"/>
  <c r="E60"/>
  <c r="R93"/>
  <c r="R47"/>
  <c r="M59"/>
  <c r="D81"/>
  <c r="C81"/>
  <c r="F81"/>
  <c r="E81"/>
  <c r="R69"/>
  <c r="M18"/>
  <c r="M79"/>
  <c r="R8"/>
  <c r="R86"/>
  <c r="R49"/>
  <c r="R43"/>
  <c r="R73"/>
  <c r="R27"/>
  <c r="M81"/>
  <c r="M89"/>
  <c r="E62"/>
  <c r="D62"/>
  <c r="F62"/>
  <c r="C62"/>
  <c r="C12"/>
  <c r="E12"/>
  <c r="F12"/>
  <c r="D12"/>
  <c r="M72"/>
  <c r="M45"/>
  <c r="R67"/>
  <c r="E69"/>
  <c r="C69"/>
  <c r="F69"/>
  <c r="D69"/>
  <c r="E80"/>
  <c r="F80"/>
  <c r="D80"/>
  <c r="C80"/>
  <c r="R29"/>
  <c r="M41"/>
  <c r="R31"/>
  <c r="M39"/>
  <c r="R9"/>
  <c r="R55"/>
  <c r="R90"/>
  <c r="R11"/>
  <c r="M3"/>
  <c r="I99"/>
  <c r="R24"/>
  <c r="C16"/>
  <c r="E16"/>
  <c r="F16"/>
  <c r="D16"/>
  <c r="R83"/>
  <c r="D8"/>
  <c r="F8"/>
  <c r="C8"/>
  <c r="E8"/>
  <c r="C78"/>
  <c r="D78"/>
  <c r="E78"/>
  <c r="F78"/>
  <c r="M35"/>
  <c r="M49"/>
  <c r="M63"/>
  <c r="R4"/>
  <c r="M54"/>
  <c r="M57"/>
  <c r="M4"/>
  <c r="R19"/>
  <c r="F42"/>
  <c r="C42"/>
  <c r="E42"/>
  <c r="D42"/>
  <c r="R81"/>
  <c r="D5"/>
  <c r="F5"/>
  <c r="C5"/>
  <c r="E5"/>
  <c r="M8"/>
  <c r="M60"/>
  <c r="C40"/>
  <c r="D40"/>
  <c r="E40"/>
  <c r="F40"/>
  <c r="R58"/>
  <c r="R52"/>
  <c r="R96"/>
  <c r="D93"/>
  <c r="C93"/>
  <c r="F93"/>
  <c r="E93"/>
  <c r="R14"/>
  <c r="M30"/>
  <c r="E73"/>
  <c r="C73"/>
  <c r="D73"/>
  <c r="F73"/>
  <c r="R57"/>
  <c r="E13"/>
  <c r="C13"/>
  <c r="F13"/>
  <c r="D13"/>
  <c r="M67"/>
  <c r="C57"/>
  <c r="F57"/>
  <c r="D57"/>
  <c r="E57"/>
  <c r="E22"/>
  <c r="C22"/>
  <c r="F22"/>
  <c r="D22"/>
  <c r="D27"/>
  <c r="E27"/>
  <c r="F27"/>
  <c r="C27"/>
  <c r="M56"/>
  <c r="R60"/>
  <c r="M32"/>
  <c r="M68"/>
  <c r="M29"/>
  <c r="R15"/>
  <c r="R7"/>
  <c r="M5"/>
  <c r="M85"/>
  <c r="C67"/>
  <c r="D67"/>
  <c r="E67"/>
  <c r="F67"/>
  <c r="R21"/>
  <c r="F65"/>
  <c r="D65"/>
  <c r="E65"/>
  <c r="C65"/>
  <c r="F68"/>
  <c r="E68"/>
  <c r="C68"/>
  <c r="D68"/>
  <c r="R66"/>
  <c r="C90"/>
  <c r="F90"/>
  <c r="D90"/>
  <c r="E90"/>
  <c r="C11"/>
  <c r="E11"/>
  <c r="F11"/>
  <c r="D11"/>
  <c r="C86"/>
  <c r="E86"/>
  <c r="D86"/>
  <c r="F86"/>
  <c r="R74"/>
  <c r="D76"/>
  <c r="C76"/>
  <c r="F76"/>
  <c r="E76"/>
  <c r="R36"/>
  <c r="F97"/>
  <c r="E97"/>
  <c r="C97"/>
  <c r="D97"/>
  <c r="C30"/>
  <c r="D30"/>
  <c r="E30"/>
  <c r="F30"/>
  <c r="R77"/>
  <c r="D6"/>
  <c r="F6"/>
  <c r="C6"/>
  <c r="E6"/>
  <c r="C82"/>
  <c r="F82"/>
  <c r="D82"/>
  <c r="E82"/>
  <c r="D17"/>
  <c r="F17"/>
  <c r="C17"/>
  <c r="E17"/>
  <c r="D96"/>
  <c r="C96"/>
  <c r="F96"/>
  <c r="E96"/>
  <c r="D85"/>
  <c r="C85"/>
  <c r="F85"/>
  <c r="E85"/>
  <c r="R80"/>
  <c r="M73"/>
  <c r="M47"/>
  <c r="D74"/>
  <c r="C74"/>
  <c r="E74"/>
  <c r="F74"/>
  <c r="M14"/>
  <c r="R16"/>
  <c r="D51"/>
  <c r="E51"/>
  <c r="F51"/>
  <c r="C51"/>
  <c r="F9"/>
  <c r="E9"/>
  <c r="D9"/>
  <c r="C9"/>
  <c r="R18"/>
  <c r="R82"/>
  <c r="R62"/>
  <c r="R39"/>
  <c r="D32"/>
  <c r="C32"/>
  <c r="F32"/>
  <c r="E32"/>
  <c r="F45"/>
  <c r="D45"/>
  <c r="E45"/>
  <c r="C45"/>
  <c r="E46"/>
  <c r="D46"/>
  <c r="C46"/>
  <c r="F46"/>
  <c r="M86"/>
  <c r="M19"/>
  <c r="D66"/>
  <c r="F66"/>
  <c r="C66"/>
  <c r="E66"/>
  <c r="R38"/>
  <c r="F38"/>
  <c r="C38"/>
  <c r="E38"/>
  <c r="D38"/>
  <c r="F89"/>
  <c r="C89"/>
  <c r="D89"/>
  <c r="E89"/>
  <c r="E63"/>
  <c r="F63"/>
  <c r="C63"/>
  <c r="D63"/>
  <c r="E43"/>
  <c r="F43"/>
  <c r="C43"/>
  <c r="D43"/>
  <c r="E37"/>
  <c r="F37"/>
  <c r="C37"/>
  <c r="D37"/>
  <c r="R87"/>
  <c r="C53"/>
  <c r="F53"/>
  <c r="E53"/>
  <c r="D53"/>
  <c r="M21"/>
  <c r="E87"/>
  <c r="C87"/>
  <c r="D87"/>
  <c r="F87"/>
  <c r="M55"/>
  <c r="C52"/>
  <c r="E52"/>
  <c r="D52"/>
  <c r="F52"/>
  <c r="D92"/>
  <c r="E92"/>
  <c r="F92"/>
  <c r="C92"/>
  <c r="M33"/>
  <c r="D70"/>
  <c r="F70"/>
  <c r="E70"/>
  <c r="C70"/>
  <c r="E98"/>
  <c r="D98"/>
  <c r="C98"/>
  <c r="F98"/>
  <c r="M88"/>
  <c r="C94"/>
  <c r="F94"/>
  <c r="E94"/>
  <c r="D94"/>
  <c r="F71"/>
  <c r="C71"/>
  <c r="E71"/>
  <c r="D71"/>
  <c r="M13"/>
  <c r="E79"/>
  <c r="C79"/>
  <c r="D79"/>
  <c r="F79"/>
  <c r="M75"/>
  <c r="M26"/>
  <c r="M46"/>
  <c r="R91"/>
  <c r="C15"/>
  <c r="E15"/>
  <c r="F15"/>
  <c r="D15"/>
  <c r="M28"/>
  <c r="E56"/>
  <c r="D56"/>
  <c r="F56"/>
  <c r="C56"/>
  <c r="R75"/>
  <c r="M11"/>
  <c r="R59"/>
  <c r="M7"/>
  <c r="M52"/>
  <c r="R94"/>
  <c r="R89"/>
  <c r="M69"/>
  <c r="M42"/>
  <c r="R6"/>
  <c r="R53"/>
  <c r="M71"/>
  <c r="R64"/>
  <c r="O99"/>
  <c r="E48"/>
  <c r="D48"/>
  <c r="C48"/>
  <c r="F48"/>
  <c r="R3"/>
  <c r="N99"/>
  <c r="C14"/>
  <c r="E14"/>
  <c r="F14"/>
  <c r="D14"/>
  <c r="C77"/>
  <c r="D77"/>
  <c r="F77"/>
  <c r="E77"/>
  <c r="E91"/>
  <c r="D91"/>
  <c r="F91"/>
  <c r="C91"/>
  <c r="R26"/>
  <c r="F21"/>
  <c r="E21"/>
  <c r="C21"/>
  <c r="D21"/>
  <c r="R68"/>
  <c r="R30"/>
  <c r="M95"/>
  <c r="R40"/>
  <c r="R28"/>
  <c r="M12"/>
  <c r="R92"/>
  <c r="D20"/>
  <c r="E20"/>
  <c r="C20"/>
  <c r="F20"/>
  <c r="P99"/>
  <c r="M40"/>
  <c r="D19"/>
  <c r="F19"/>
  <c r="E19"/>
  <c r="C19"/>
  <c r="E59"/>
  <c r="D59"/>
  <c r="C59"/>
  <c r="F59"/>
  <c r="M6"/>
  <c r="F23"/>
  <c r="E23"/>
  <c r="C23"/>
  <c r="D23"/>
  <c r="R51"/>
  <c r="R95"/>
  <c r="L99"/>
  <c r="R12"/>
  <c r="M10"/>
  <c r="M77"/>
  <c r="M53"/>
  <c r="E58"/>
  <c r="F58"/>
  <c r="C58"/>
  <c r="D58"/>
  <c r="R54"/>
  <c r="R56"/>
  <c r="M82"/>
  <c r="M36"/>
  <c r="D33"/>
  <c r="E33"/>
  <c r="F33"/>
  <c r="C33"/>
  <c r="R71"/>
  <c r="M96"/>
  <c r="M22"/>
  <c r="M76"/>
  <c r="D35"/>
  <c r="F35"/>
  <c r="E35"/>
  <c r="C35"/>
  <c r="M20"/>
  <c r="D44"/>
  <c r="F44"/>
  <c r="E44"/>
  <c r="C44"/>
  <c r="R44"/>
  <c r="R34"/>
  <c r="M66"/>
  <c r="M87"/>
  <c r="M84"/>
  <c r="R98"/>
  <c r="M80"/>
  <c r="R72"/>
  <c r="R20"/>
  <c r="M34"/>
  <c r="M58"/>
  <c r="R61"/>
  <c r="M83"/>
  <c r="M37"/>
  <c r="D3"/>
  <c r="E3"/>
  <c r="B99"/>
  <c r="C3"/>
  <c r="F3"/>
  <c r="M24"/>
  <c r="F88"/>
  <c r="C88"/>
  <c r="D88"/>
  <c r="E88"/>
  <c r="R10"/>
  <c r="R50"/>
  <c r="F18"/>
  <c r="E18"/>
  <c r="C18"/>
  <c r="D18"/>
  <c r="E50"/>
  <c r="F50"/>
  <c r="C50"/>
  <c r="D50"/>
  <c r="R37"/>
  <c r="R84"/>
  <c r="D75"/>
  <c r="C75"/>
  <c r="E75"/>
  <c r="F75"/>
  <c r="D7"/>
  <c r="F7"/>
  <c r="E7"/>
  <c r="C7"/>
  <c r="G99"/>
  <c r="M78"/>
  <c r="D10"/>
  <c r="E10"/>
  <c r="C10"/>
  <c r="F10"/>
  <c r="D28"/>
  <c r="F28"/>
  <c r="E28"/>
  <c r="C28"/>
  <c r="T18" i="73"/>
  <c r="P19"/>
  <c r="D19" i="24" s="1"/>
  <c r="S19" i="73"/>
  <c r="D19" i="28" s="1"/>
  <c r="Q19" i="73"/>
  <c r="D19" i="26" s="1"/>
  <c r="R19" i="73"/>
  <c r="D19" i="29" s="1"/>
  <c r="F18" i="65"/>
  <c r="K17"/>
  <c r="F17"/>
  <c r="C99" i="78" l="1"/>
  <c r="D99"/>
  <c r="R99"/>
  <c r="F99"/>
  <c r="M99"/>
  <c r="E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1"/>
  <c r="DB67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BF49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1"/>
  <c r="DD61"/>
  <c r="DD82"/>
  <c r="DD34"/>
  <c r="DD94"/>
  <c r="DD17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<sst xmlns="http://schemas.openxmlformats.org/spreadsheetml/2006/main" count="9378" uniqueCount="562">
  <si>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</si>
  <si>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</si>
  <si>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</si>
  <si>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</si>
  <si>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</si>
  <si>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</si>
  <si>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</si>
  <si>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</si>
  <si>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</si>
  <si>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</si>
  <si>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</si>
  <si>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</si>
  <si>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</si>
  <si>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</si>
  <si>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</si>
  <si>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</si>
  <si>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</si>
  <si>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</si>
  <si>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</si>
  <si>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</si>
  <si>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</si>
  <si>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</si>
  <si>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</si>
  <si>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</si>
  <si>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</si>
  <si>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</si>
  <si>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</si>
  <si>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</si>
  <si>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</si>
  <si>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</si>
  <si>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</si>
  <si>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</si>
  <si>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</si>
  <si>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</si>
  <si>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</si>
  <si>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</si>
  <si>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</si>
  <si>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</si>
  <si>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</si>
  <si>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</si>
  <si>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</si>
  <si>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</si>
  <si>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</si>
  <si>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</si>
  <si>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</si>
  <si>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</si>
  <si>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</si>
  <si>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</si>
  <si>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</si>
  <si>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</si>
  <si>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</si>
  <si>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</si>
  <si>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</si>
  <si>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</si>
  <si>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</si>
  <si>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</si>
  <si>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</si>
  <si>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</si>
  <si>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</si>
  <si>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</si>
  <si>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</si>
  <si>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</si>
  <si>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</si>
  <si>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</si>
  <si>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</si>
  <si>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</si>
  <si>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</si>
  <si>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</si>
  <si>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</si>
  <si>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</si>
  <si>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</si>
  <si>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</si>
  <si>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</si>
  <si>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</si>
  <si>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</si>
  <si>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</si>
  <si>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</si>
  <si>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</si>
  <si>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</si>
  <si>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</si>
  <si>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</si>
  <si>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</si>
  <si>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</si>
  <si>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</si>
  <si>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</si>
  <si>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</si>
  <si>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</si>
  <si>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</si>
  <si>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</si>
  <si>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</si>
  <si>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</si>
  <si>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</si>
  <si>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</si>
  <si>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</si>
  <si>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</si>
  <si>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</si>
  <si>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</si>
  <si>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</si>
  <si>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</si>
  <si>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</si>
  <si>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</si>
  <si>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</si>
  <si>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</si>
  <si>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</si>
  <si>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</si>
  <si>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</si>
  <si>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</si>
  <si>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</si>
  <si>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</si>
  <si>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</si>
  <si>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</si>
  <si>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</si>
  <si>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</si>
  <si>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</si>
  <si>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</si>
  <si>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</si>
  <si>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</si>
  <si>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</si>
  <si>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</si>
  <si>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</si>
  <si>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</si>
  <si>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</si>
  <si>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</si>
  <si>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</si>
  <si>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</si>
  <si>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</si>
  <si>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</si>
  <si>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</si>
  <si>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</si>
  <si>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</si>
  <si>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</si>
  <si>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</si>
  <si>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</si>
  <si>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</si>
  <si>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</si>
  <si>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</si>
  <si>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</si>
  <si>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</si>
  <si>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</si>
  <si>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</si>
  <si>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</si>
  <si>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</si>
  <si>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</si>
  <si>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</si>
  <si>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</si>
  <si>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</si>
  <si>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</si>
  <si>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</si>
  <si>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</si>
  <si>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</si>
  <si>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</si>
  <si>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</si>
  <si>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</si>
  <si>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</si>
  <si>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</si>
  <si>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</si>
  <si>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</si>
  <si>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</si>
  <si>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</si>
  <si>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</si>
  <si>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</si>
  <si>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</si>
  <si>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</si>
  <si>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</si>
  <si>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</si>
  <si>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</si>
  <si>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</si>
  <si>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</si>
  <si>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</si>
  <si>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</si>
  <si>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</si>
  <si>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</si>
  <si>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</si>
  <si>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</si>
  <si>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</si>
  <si>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</si>
  <si>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</si>
  <si>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</si>
  <si>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</si>
  <si>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</si>
  <si>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</si>
  <si>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</si>
  <si>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</si>
  <si>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</si>
  <si>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</si>
  <si>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</si>
  <si>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</si>
  <si>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</si>
  <si>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</si>
  <si>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</si>
  <si>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</si>
  <si>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</si>
  <si>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</si>
  <si>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</si>
  <si>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</si>
  <si>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</si>
  <si>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</si>
  <si>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</si>
  <si>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</si>
  <si>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</si>
  <si>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</si>
  <si>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</si>
  <si>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</si>
  <si>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</si>
  <si>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</si>
  <si>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</si>
  <si>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</si>
  <si>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</si>
  <si>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</si>
  <si>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</si>
  <si>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</si>
  <si>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</si>
  <si>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</si>
  <si>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</si>
  <si>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</si>
  <si>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</si>
  <si>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</si>
  <si>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</si>
  <si>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</si>
  <si>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</si>
  <si>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</si>
  <si>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</si>
  <si>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</si>
  <si>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</si>
  <si>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</si>
  <si>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</si>
  <si>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</si>
  <si>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</si>
  <si>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</si>
  <si>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</si>
  <si>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</si>
  <si>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</si>
  <si>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</si>
  <si>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</si>
  <si>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</si>
  <si>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</si>
  <si>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</si>
  <si>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</si>
  <si>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</si>
  <si>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</si>
  <si>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</si>
  <si>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</si>
  <si>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</si>
  <si>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</si>
  <si>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</si>
  <si>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</si>
  <si>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</si>
  <si>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</si>
  <si>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</si>
  <si>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</si>
  <si>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</si>
  <si>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</si>
  <si>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</si>
  <si>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</si>
  <si>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</si>
  <si>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</si>
  <si>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</si>
  <si>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</si>
  <si>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</si>
  <si>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</si>
  <si>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</si>
  <si>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</si>
  <si>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</si>
  <si>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</si>
  <si>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</si>
  <si>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</si>
  <si>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</si>
  <si>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</si>
  <si>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</si>
  <si>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</si>
  <si>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</si>
  <si>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</si>
  <si>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</si>
  <si>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</si>
  <si>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</si>
  <si>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</si>
  <si>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</si>
  <si>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</si>
  <si>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</si>
  <si>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</si>
  <si>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</si>
  <si>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</si>
  <si>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</si>
  <si>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</si>
  <si>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</si>
  <si>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</si>
  <si>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</si>
  <si>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</si>
  <si>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</si>
  <si>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</si>
  <si>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</si>
  <si>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</si>
  <si>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</si>
  <si>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</si>
  <si>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</si>
  <si>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</si>
  <si>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</si>
  <si>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</si>
  <si>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</si>
  <si>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</si>
  <si>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</si>
  <si>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</si>
  <si>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</si>
  <si>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</si>
  <si>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</si>
  <si>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</si>
  <si>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</si>
  <si>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</si>
  <si>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</si>
  <si>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</si>
  <si>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</si>
  <si>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</si>
  <si>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</si>
  <si>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</si>
  <si>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</si>
  <si>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</si>
  <si>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</si>
  <si>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</si>
  <si>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</si>
  <si>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</si>
  <si>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</si>
  <si>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</si>
  <si>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</si>
  <si>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</si>
  <si>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</si>
  <si>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</si>
  <si>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</si>
  <si>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</si>
  <si>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</si>
  <si>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</si>
  <si>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</si>
  <si>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</si>
  <si>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</si>
  <si>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</si>
  <si>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</si>
  <si>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</si>
  <si>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</si>
  <si>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</si>
  <si>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</si>
  <si>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</si>
  <si>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</si>
  <si>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</si>
  <si>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</si>
  <si>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</si>
  <si>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</si>
  <si>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</si>
  <si>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</si>
  <si>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</si>
  <si>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</si>
  <si>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</si>
  <si>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</si>
  <si>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</si>
  <si>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</si>
  <si>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</si>
  <si>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</si>
  <si>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</si>
  <si>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</si>
  <si>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</si>
  <si>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</si>
  <si>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</si>
  <si>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</si>
  <si>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</si>
  <si>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</si>
  <si>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</si>
  <si>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</si>
  <si>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</si>
  <si>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</si>
  <si>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</si>
  <si>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</si>
  <si>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</si>
  <si>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</si>
  <si>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</si>
  <si>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</si>
  <si>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</si>
  <si>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</si>
  <si>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</si>
  <si>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</si>
  <si>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</si>
  <si>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</si>
  <si>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</si>
  <si>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</si>
  <si>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</si>
  <si>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</si>
  <si>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</si>
  <si>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</si>
  <si>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</si>
  <si>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</si>
  <si>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</si>
  <si>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</si>
  <si>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</si>
  <si>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</si>
  <si>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</si>
  <si>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</si>
  <si>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</si>
  <si>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</si>
  <si>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</si>
  <si>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</si>
  <si>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</si>
  <si>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</si>
  <si>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</si>
  <si>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</si>
  <si>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</si>
  <si>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</si>
  <si>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</si>
  <si>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</si>
  <si>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</si>
  <si>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</si>
  <si>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</si>
  <si>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</si>
  <si>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</si>
  <si>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</si>
  <si>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</si>
  <si>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</si>
  <si>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</si>
  <si>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</si>
  <si>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</si>
  <si>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</si>
  <si>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</si>
  <si>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</si>
  <si>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</si>
  <si>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</si>
  <si>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</si>
  <si>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</si>
  <si>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</si>
  <si>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</si>
  <si>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</si>
  <si>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</si>
  <si>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</si>
  <si>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</si>
  <si>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</si>
  <si>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</si>
  <si>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</si>
  <si>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</si>
  <si>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</si>
  <si>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</si>
  <si>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</si>
  <si>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</si>
  <si>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</si>
  <si>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</si>
  <si>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</si>
  <si>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</si>
  <si>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</si>
  <si>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</si>
  <si>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</si>
  <si>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</si>
  <si>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</si>
  <si>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</si>
  <si>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</si>
  <si>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</si>
  <si>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</si>
  <si>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</si>
  <si>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</si>
  <si>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</si>
  <si>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</si>
  <si>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</si>
  <si>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</si>
  <si>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</si>
  <si>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</si>
  <si>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</si>
  <si>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</si>
  <si>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</si>
  <si>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</si>
  <si>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</si>
  <si>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</si>
  <si>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</si>
  <si>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</si>
  <si>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</si>
  <si>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</si>
  <si>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</si>
  <si>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</si>
  <si>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</si>
  <si>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</si>
  <si>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</si>
  <si>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</si>
  <si>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</si>
  <si>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</si>
  <si>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</si>
  <si>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</si>
  <si>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</si>
  <si>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</si>
  <si>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</si>
  <si>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</si>
  <si>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</si>
  <si>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</si>
  <si>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</si>
  <si>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</si>
  <si>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</si>
  <si>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</si>
  <si>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</si>
  <si>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</si>
  <si>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</si>
  <si>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</si>
  <si>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</si>
  <si>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</si>
  <si>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</si>
  <si>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</si>
  <si>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</si>
  <si>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</si>
  <si>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</si>
  <si>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</si>
  <si>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</si>
  <si>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</si>
  <si>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</si>
  <si>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</si>
  <si>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</si>
  <si>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</si>
  <si>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</si>
  <si>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</si>
  <si>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</si>
  <si>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</si>
  <si>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</si>
  <si>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</si>
  <si>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</si>
  <si>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</si>
  <si>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</si>
  <si>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</si>
  <si>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</si>
  <si>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</si>
  <si>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</si>
  <si>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</si>
  <si>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</si>
  <si>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</si>
  <si>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</si>
  <si>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</si>
  <si>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</si>
  <si>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</si>
  <si>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</si>
  <si>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</si>
  <si>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</si>
  <si>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</si>
  <si>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</si>
  <si>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</si>
  <si>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</si>
  <si>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34IS2024/04/17</t>
  </si>
  <si>
    <t>GBHHPL</t>
  </si>
  <si>
    <t>NR/2024/18807/A/10215</t>
  </si>
  <si>
    <t>NSLSUGARALAND</t>
  </si>
  <si>
    <t>NR/2024/18806/A/10053</t>
  </si>
  <si>
    <t>TANGEDCO</t>
  </si>
  <si>
    <t>SR/2024/12505/C</t>
  </si>
  <si>
    <t>SOLAPUR_SOLAR</t>
  </si>
  <si>
    <t>NR/2024/18819/C</t>
  </si>
  <si>
    <t>ITCWIND</t>
  </si>
  <si>
    <t>NR/2024/18759/A/10005</t>
  </si>
  <si>
    <t>SBSRPC11PL_BKN</t>
  </si>
  <si>
    <t>NR/01102023/02012046/L_NR_2021_17</t>
  </si>
  <si>
    <t>RSRPL_BKN</t>
  </si>
  <si>
    <t>NR/04042024/30042024/SJVN040424NR1694</t>
  </si>
  <si>
    <t>MPL</t>
  </si>
  <si>
    <t>NR/01102023/23072042/L_NR_2012_04</t>
  </si>
  <si>
    <t>CHANJUII</t>
  </si>
  <si>
    <t>NR/01042024/30062024/NOC/HPSLDC/NR/2024/41758</t>
  </si>
  <si>
    <t>VSL</t>
  </si>
  <si>
    <t>NR/16042024/30042024/IEX_240323_06617</t>
  </si>
  <si>
    <t>JPL</t>
  </si>
  <si>
    <t>NR/01042024/30042024/PTC/OA/32001</t>
  </si>
  <si>
    <t>NAVABHARATVL</t>
  </si>
  <si>
    <t>NR/16042024/31052024/IEX_240323_06618</t>
  </si>
  <si>
    <t>DELHI</t>
  </si>
  <si>
    <t>NR/01102023/25122043/GNA_MEJA_DELHI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</si>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</sst>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314.61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314.61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272.61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272.61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292.22000000000003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302.22000000000003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312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312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312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312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314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314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314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314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284.39999999999998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284.39999999999998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284.39999999999998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284.39999999999998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262</v>
      </c>
    </row>
    <row r="9" spans="1:3">
      <c r="A9" s="46" t="s">
        <v>447</v>
      </c>
      <c r="B9" s="205">
        <v>45399.980914351851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26.4</v>
      </c>
      <c r="C3" s="202">
        <v>26.4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11.01408</v>
      </c>
      <c r="J3" s="21">
        <f>C3*E3/100</f>
        <v>6.1591199999999988</v>
      </c>
      <c r="K3" s="21">
        <f>C3*F3/100</f>
        <v>7.9437600000000002</v>
      </c>
      <c r="L3" s="21">
        <f>C3*G3/100</f>
        <v>1.28304</v>
      </c>
      <c r="M3" s="156">
        <f>SUM(I3:L3)</f>
        <v>26.4</v>
      </c>
      <c r="N3" s="22"/>
      <c r="P3" s="37">
        <f t="shared" ref="P3:P34" si="1">I3</f>
        <v>11.01408</v>
      </c>
      <c r="Q3" s="37">
        <f t="shared" ref="Q3:Q34" si="2">J3</f>
        <v>6.1591199999999988</v>
      </c>
      <c r="R3" s="37">
        <f t="shared" ref="R3:R34" si="3">K3</f>
        <v>7.9437600000000002</v>
      </c>
      <c r="S3" s="37">
        <f t="shared" ref="S3:S34" si="4">L3</f>
        <v>1.28304</v>
      </c>
      <c r="T3" s="37">
        <f>SUM(P3:S3)</f>
        <v>26.4</v>
      </c>
    </row>
    <row r="4" spans="1:20">
      <c r="A4" s="8" t="s">
        <v>46</v>
      </c>
      <c r="B4" s="202">
        <v>26.4</v>
      </c>
      <c r="C4" s="202">
        <v>26.4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11.01408</v>
      </c>
      <c r="J4" s="21">
        <f t="shared" ref="J4:J67" si="6">C4*E4/100</f>
        <v>6.1591199999999988</v>
      </c>
      <c r="K4" s="21">
        <f t="shared" ref="K4:K67" si="7">C4*F4/100</f>
        <v>7.9437600000000002</v>
      </c>
      <c r="L4" s="21">
        <f t="shared" ref="L4:L67" si="8">C4*G4/100</f>
        <v>1.28304</v>
      </c>
      <c r="M4" s="157">
        <f t="shared" ref="M4:M67" si="9">SUM(I4:L4)</f>
        <v>26.4</v>
      </c>
      <c r="N4" s="22"/>
      <c r="P4" s="37">
        <f t="shared" si="1"/>
        <v>11.01408</v>
      </c>
      <c r="Q4" s="37">
        <f t="shared" si="2"/>
        <v>6.1591199999999988</v>
      </c>
      <c r="R4" s="37">
        <f t="shared" si="3"/>
        <v>7.9437600000000002</v>
      </c>
      <c r="S4" s="37">
        <f t="shared" si="4"/>
        <v>1.28304</v>
      </c>
      <c r="T4" s="37">
        <f t="shared" ref="T4:T67" si="10">SUM(P4:S4)</f>
        <v>26.4</v>
      </c>
    </row>
    <row r="5" spans="1:20">
      <c r="A5" s="8" t="s">
        <v>47</v>
      </c>
      <c r="B5" s="202">
        <v>26.4</v>
      </c>
      <c r="C5" s="202">
        <v>26.4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11.01408</v>
      </c>
      <c r="J5" s="21">
        <f t="shared" si="6"/>
        <v>6.1591199999999988</v>
      </c>
      <c r="K5" s="21">
        <f t="shared" si="7"/>
        <v>7.9437600000000002</v>
      </c>
      <c r="L5" s="21">
        <f t="shared" si="8"/>
        <v>1.28304</v>
      </c>
      <c r="M5" s="157">
        <f t="shared" si="9"/>
        <v>26.4</v>
      </c>
      <c r="N5" s="22"/>
      <c r="P5" s="37">
        <f t="shared" si="1"/>
        <v>11.01408</v>
      </c>
      <c r="Q5" s="37">
        <f t="shared" si="2"/>
        <v>6.1591199999999988</v>
      </c>
      <c r="R5" s="37">
        <f t="shared" si="3"/>
        <v>7.9437600000000002</v>
      </c>
      <c r="S5" s="37">
        <f t="shared" si="4"/>
        <v>1.28304</v>
      </c>
      <c r="T5" s="37">
        <f t="shared" si="10"/>
        <v>26.4</v>
      </c>
    </row>
    <row r="6" spans="1:20">
      <c r="A6" s="8" t="s">
        <v>48</v>
      </c>
      <c r="B6" s="202">
        <v>26.4</v>
      </c>
      <c r="C6" s="202">
        <v>26.4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11.01408</v>
      </c>
      <c r="J6" s="21">
        <f t="shared" si="6"/>
        <v>6.1591199999999988</v>
      </c>
      <c r="K6" s="21">
        <f t="shared" si="7"/>
        <v>7.9437600000000002</v>
      </c>
      <c r="L6" s="21">
        <f t="shared" si="8"/>
        <v>1.28304</v>
      </c>
      <c r="M6" s="157">
        <f t="shared" si="9"/>
        <v>26.4</v>
      </c>
      <c r="N6" s="22"/>
      <c r="P6" s="37">
        <f t="shared" si="1"/>
        <v>11.01408</v>
      </c>
      <c r="Q6" s="37">
        <f t="shared" si="2"/>
        <v>6.1591199999999988</v>
      </c>
      <c r="R6" s="37">
        <f t="shared" si="3"/>
        <v>7.9437600000000002</v>
      </c>
      <c r="S6" s="37">
        <f t="shared" si="4"/>
        <v>1.28304</v>
      </c>
      <c r="T6" s="37">
        <f t="shared" si="10"/>
        <v>26.4</v>
      </c>
    </row>
    <row r="7" spans="1:20">
      <c r="A7" s="8" t="s">
        <v>49</v>
      </c>
      <c r="B7" s="202">
        <v>26.4</v>
      </c>
      <c r="C7" s="202">
        <v>26.4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11.01408</v>
      </c>
      <c r="J7" s="21">
        <f t="shared" si="6"/>
        <v>6.1591199999999988</v>
      </c>
      <c r="K7" s="21">
        <f t="shared" si="7"/>
        <v>7.9437600000000002</v>
      </c>
      <c r="L7" s="21">
        <f t="shared" si="8"/>
        <v>1.28304</v>
      </c>
      <c r="M7" s="157">
        <f t="shared" si="9"/>
        <v>26.4</v>
      </c>
      <c r="N7" s="22"/>
      <c r="P7" s="37">
        <f t="shared" si="1"/>
        <v>11.01408</v>
      </c>
      <c r="Q7" s="37">
        <f t="shared" si="2"/>
        <v>6.1591199999999988</v>
      </c>
      <c r="R7" s="37">
        <f t="shared" si="3"/>
        <v>7.9437600000000002</v>
      </c>
      <c r="S7" s="37">
        <f t="shared" si="4"/>
        <v>1.28304</v>
      </c>
      <c r="T7" s="37">
        <f t="shared" si="10"/>
        <v>26.4</v>
      </c>
    </row>
    <row r="8" spans="1:20">
      <c r="A8" s="8" t="s">
        <v>50</v>
      </c>
      <c r="B8" s="202">
        <v>26.4</v>
      </c>
      <c r="C8" s="202">
        <v>26.4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11.01408</v>
      </c>
      <c r="J8" s="21">
        <f t="shared" si="6"/>
        <v>6.1591199999999988</v>
      </c>
      <c r="K8" s="21">
        <f t="shared" si="7"/>
        <v>7.9437600000000002</v>
      </c>
      <c r="L8" s="21">
        <f t="shared" si="8"/>
        <v>1.28304</v>
      </c>
      <c r="M8" s="157">
        <f t="shared" si="9"/>
        <v>26.4</v>
      </c>
      <c r="N8" s="22"/>
      <c r="P8" s="37">
        <f t="shared" si="1"/>
        <v>11.01408</v>
      </c>
      <c r="Q8" s="37">
        <f t="shared" si="2"/>
        <v>6.1591199999999988</v>
      </c>
      <c r="R8" s="37">
        <f t="shared" si="3"/>
        <v>7.9437600000000002</v>
      </c>
      <c r="S8" s="37">
        <f t="shared" si="4"/>
        <v>1.28304</v>
      </c>
      <c r="T8" s="37">
        <f t="shared" si="10"/>
        <v>26.4</v>
      </c>
    </row>
    <row r="9" spans="1:20">
      <c r="A9" s="8" t="s">
        <v>51</v>
      </c>
      <c r="B9" s="202">
        <v>26.4</v>
      </c>
      <c r="C9" s="202">
        <v>26.4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11.01408</v>
      </c>
      <c r="J9" s="21">
        <f t="shared" si="6"/>
        <v>6.1591199999999988</v>
      </c>
      <c r="K9" s="21">
        <f t="shared" si="7"/>
        <v>7.9437600000000002</v>
      </c>
      <c r="L9" s="21">
        <f t="shared" si="8"/>
        <v>1.28304</v>
      </c>
      <c r="M9" s="157">
        <f t="shared" si="9"/>
        <v>26.4</v>
      </c>
      <c r="N9" s="22"/>
      <c r="P9" s="37">
        <f t="shared" si="1"/>
        <v>11.01408</v>
      </c>
      <c r="Q9" s="37">
        <f t="shared" si="2"/>
        <v>6.1591199999999988</v>
      </c>
      <c r="R9" s="37">
        <f t="shared" si="3"/>
        <v>7.9437600000000002</v>
      </c>
      <c r="S9" s="37">
        <f t="shared" si="4"/>
        <v>1.28304</v>
      </c>
      <c r="T9" s="37">
        <f t="shared" si="10"/>
        <v>26.4</v>
      </c>
    </row>
    <row r="10" spans="1:20">
      <c r="A10" s="8" t="s">
        <v>52</v>
      </c>
      <c r="B10" s="202">
        <v>26.4</v>
      </c>
      <c r="C10" s="202">
        <v>26.4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11.01408</v>
      </c>
      <c r="J10" s="21">
        <f t="shared" si="6"/>
        <v>6.1591199999999988</v>
      </c>
      <c r="K10" s="21">
        <f t="shared" si="7"/>
        <v>7.9437600000000002</v>
      </c>
      <c r="L10" s="21">
        <f t="shared" si="8"/>
        <v>1.28304</v>
      </c>
      <c r="M10" s="157">
        <f t="shared" si="9"/>
        <v>26.4</v>
      </c>
      <c r="N10" s="22"/>
      <c r="P10" s="37">
        <f t="shared" si="1"/>
        <v>11.01408</v>
      </c>
      <c r="Q10" s="37">
        <f t="shared" si="2"/>
        <v>6.1591199999999988</v>
      </c>
      <c r="R10" s="37">
        <f t="shared" si="3"/>
        <v>7.9437600000000002</v>
      </c>
      <c r="S10" s="37">
        <f t="shared" si="4"/>
        <v>1.28304</v>
      </c>
      <c r="T10" s="37">
        <f t="shared" si="10"/>
        <v>26.4</v>
      </c>
    </row>
    <row r="11" spans="1:20">
      <c r="A11" s="8" t="s">
        <v>53</v>
      </c>
      <c r="B11" s="202">
        <v>26.4</v>
      </c>
      <c r="C11" s="202">
        <v>26.4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11.01408</v>
      </c>
      <c r="J11" s="21">
        <f t="shared" si="6"/>
        <v>6.1591199999999988</v>
      </c>
      <c r="K11" s="21">
        <f t="shared" si="7"/>
        <v>7.9437600000000002</v>
      </c>
      <c r="L11" s="21">
        <f t="shared" si="8"/>
        <v>1.28304</v>
      </c>
      <c r="M11" s="157">
        <f t="shared" si="9"/>
        <v>26.4</v>
      </c>
      <c r="N11" s="22"/>
      <c r="P11" s="37">
        <f t="shared" si="1"/>
        <v>11.01408</v>
      </c>
      <c r="Q11" s="37">
        <f t="shared" si="2"/>
        <v>6.1591199999999988</v>
      </c>
      <c r="R11" s="37">
        <f t="shared" si="3"/>
        <v>7.9437600000000002</v>
      </c>
      <c r="S11" s="37">
        <f t="shared" si="4"/>
        <v>1.28304</v>
      </c>
      <c r="T11" s="37">
        <f t="shared" si="10"/>
        <v>26.4</v>
      </c>
    </row>
    <row r="12" spans="1:20">
      <c r="A12" s="8" t="s">
        <v>54</v>
      </c>
      <c r="B12" s="202">
        <v>26.4</v>
      </c>
      <c r="C12" s="202">
        <v>26.4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11.01408</v>
      </c>
      <c r="J12" s="21">
        <f t="shared" si="6"/>
        <v>6.1591199999999988</v>
      </c>
      <c r="K12" s="21">
        <f t="shared" si="7"/>
        <v>7.9437600000000002</v>
      </c>
      <c r="L12" s="21">
        <f t="shared" si="8"/>
        <v>1.28304</v>
      </c>
      <c r="M12" s="157">
        <f t="shared" si="9"/>
        <v>26.4</v>
      </c>
      <c r="N12" s="22"/>
      <c r="P12" s="37">
        <f t="shared" si="1"/>
        <v>11.01408</v>
      </c>
      <c r="Q12" s="37">
        <f t="shared" si="2"/>
        <v>6.1591199999999988</v>
      </c>
      <c r="R12" s="37">
        <f t="shared" si="3"/>
        <v>7.9437600000000002</v>
      </c>
      <c r="S12" s="37">
        <f t="shared" si="4"/>
        <v>1.28304</v>
      </c>
      <c r="T12" s="37">
        <f t="shared" si="10"/>
        <v>26.4</v>
      </c>
    </row>
    <row r="13" spans="1:20">
      <c r="A13" s="8" t="s">
        <v>55</v>
      </c>
      <c r="B13" s="202">
        <v>26.4</v>
      </c>
      <c r="C13" s="202">
        <v>26.4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11.01408</v>
      </c>
      <c r="J13" s="21">
        <f t="shared" si="6"/>
        <v>6.1591199999999988</v>
      </c>
      <c r="K13" s="21">
        <f t="shared" si="7"/>
        <v>7.9437600000000002</v>
      </c>
      <c r="L13" s="21">
        <f t="shared" si="8"/>
        <v>1.28304</v>
      </c>
      <c r="M13" s="157">
        <f t="shared" si="9"/>
        <v>26.4</v>
      </c>
      <c r="N13" s="22"/>
      <c r="P13" s="37">
        <f t="shared" si="1"/>
        <v>11.01408</v>
      </c>
      <c r="Q13" s="37">
        <f t="shared" si="2"/>
        <v>6.1591199999999988</v>
      </c>
      <c r="R13" s="37">
        <f t="shared" si="3"/>
        <v>7.9437600000000002</v>
      </c>
      <c r="S13" s="37">
        <f t="shared" si="4"/>
        <v>1.28304</v>
      </c>
      <c r="T13" s="37">
        <f t="shared" si="10"/>
        <v>26.4</v>
      </c>
    </row>
    <row r="14" spans="1:20">
      <c r="A14" s="8" t="s">
        <v>56</v>
      </c>
      <c r="B14" s="202">
        <v>26.4</v>
      </c>
      <c r="C14" s="202">
        <v>26.4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11.01408</v>
      </c>
      <c r="J14" s="21">
        <f t="shared" si="6"/>
        <v>6.1591199999999988</v>
      </c>
      <c r="K14" s="21">
        <f t="shared" si="7"/>
        <v>7.9437600000000002</v>
      </c>
      <c r="L14" s="21">
        <f t="shared" si="8"/>
        <v>1.28304</v>
      </c>
      <c r="M14" s="157">
        <f t="shared" si="9"/>
        <v>26.4</v>
      </c>
      <c r="N14" s="22"/>
      <c r="P14" s="37">
        <f t="shared" si="1"/>
        <v>11.01408</v>
      </c>
      <c r="Q14" s="37">
        <f t="shared" si="2"/>
        <v>6.1591199999999988</v>
      </c>
      <c r="R14" s="37">
        <f t="shared" si="3"/>
        <v>7.9437600000000002</v>
      </c>
      <c r="S14" s="37">
        <f t="shared" si="4"/>
        <v>1.28304</v>
      </c>
      <c r="T14" s="37">
        <f t="shared" si="10"/>
        <v>26.4</v>
      </c>
    </row>
    <row r="15" spans="1:20">
      <c r="A15" s="8" t="s">
        <v>57</v>
      </c>
      <c r="B15" s="202">
        <v>26.4</v>
      </c>
      <c r="C15" s="202">
        <v>26.4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11.01408</v>
      </c>
      <c r="J15" s="21">
        <f t="shared" si="6"/>
        <v>6.1591199999999988</v>
      </c>
      <c r="K15" s="21">
        <f t="shared" si="7"/>
        <v>7.9437600000000002</v>
      </c>
      <c r="L15" s="21">
        <f t="shared" si="8"/>
        <v>1.28304</v>
      </c>
      <c r="M15" s="157">
        <f t="shared" si="9"/>
        <v>26.4</v>
      </c>
      <c r="N15" s="22"/>
      <c r="P15" s="37">
        <f t="shared" si="1"/>
        <v>11.01408</v>
      </c>
      <c r="Q15" s="37">
        <f t="shared" si="2"/>
        <v>6.1591199999999988</v>
      </c>
      <c r="R15" s="37">
        <f t="shared" si="3"/>
        <v>7.9437600000000002</v>
      </c>
      <c r="S15" s="37">
        <f t="shared" si="4"/>
        <v>1.28304</v>
      </c>
      <c r="T15" s="37">
        <f t="shared" si="10"/>
        <v>26.4</v>
      </c>
    </row>
    <row r="16" spans="1:20">
      <c r="A16" s="8" t="s">
        <v>58</v>
      </c>
      <c r="B16" s="202">
        <v>26.4</v>
      </c>
      <c r="C16" s="202">
        <v>26.4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11.01408</v>
      </c>
      <c r="J16" s="21">
        <f t="shared" si="6"/>
        <v>6.1591199999999988</v>
      </c>
      <c r="K16" s="21">
        <f t="shared" si="7"/>
        <v>7.9437600000000002</v>
      </c>
      <c r="L16" s="21">
        <f t="shared" si="8"/>
        <v>1.28304</v>
      </c>
      <c r="M16" s="157">
        <f t="shared" si="9"/>
        <v>26.4</v>
      </c>
      <c r="N16" s="22"/>
      <c r="P16" s="37">
        <f t="shared" si="1"/>
        <v>11.01408</v>
      </c>
      <c r="Q16" s="37">
        <f t="shared" si="2"/>
        <v>6.1591199999999988</v>
      </c>
      <c r="R16" s="37">
        <f t="shared" si="3"/>
        <v>7.9437600000000002</v>
      </c>
      <c r="S16" s="37">
        <f t="shared" si="4"/>
        <v>1.28304</v>
      </c>
      <c r="T16" s="37">
        <f t="shared" si="10"/>
        <v>26.4</v>
      </c>
    </row>
    <row r="17" spans="1:20">
      <c r="A17" s="8" t="s">
        <v>59</v>
      </c>
      <c r="B17" s="202">
        <v>26.4</v>
      </c>
      <c r="C17" s="202">
        <v>26.4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11.01408</v>
      </c>
      <c r="J17" s="21">
        <f t="shared" si="6"/>
        <v>6.1591199999999988</v>
      </c>
      <c r="K17" s="21">
        <f t="shared" si="7"/>
        <v>7.9437600000000002</v>
      </c>
      <c r="L17" s="21">
        <f t="shared" si="8"/>
        <v>1.28304</v>
      </c>
      <c r="M17" s="157">
        <f t="shared" si="9"/>
        <v>26.4</v>
      </c>
      <c r="N17" s="22"/>
      <c r="P17" s="37">
        <f t="shared" si="1"/>
        <v>11.01408</v>
      </c>
      <c r="Q17" s="37">
        <f t="shared" si="2"/>
        <v>6.1591199999999988</v>
      </c>
      <c r="R17" s="37">
        <f t="shared" si="3"/>
        <v>7.9437600000000002</v>
      </c>
      <c r="S17" s="37">
        <f t="shared" si="4"/>
        <v>1.28304</v>
      </c>
      <c r="T17" s="37">
        <f t="shared" si="10"/>
        <v>26.4</v>
      </c>
    </row>
    <row r="18" spans="1:20">
      <c r="A18" s="8" t="s">
        <v>60</v>
      </c>
      <c r="B18" s="202">
        <v>26.4</v>
      </c>
      <c r="C18" s="202">
        <v>26.4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11.01408</v>
      </c>
      <c r="J18" s="21">
        <f t="shared" si="6"/>
        <v>6.1591199999999988</v>
      </c>
      <c r="K18" s="21">
        <f t="shared" si="7"/>
        <v>7.9437600000000002</v>
      </c>
      <c r="L18" s="21">
        <f t="shared" si="8"/>
        <v>1.28304</v>
      </c>
      <c r="M18" s="157">
        <f t="shared" si="9"/>
        <v>26.4</v>
      </c>
      <c r="N18" s="22"/>
      <c r="P18" s="37">
        <f t="shared" si="1"/>
        <v>11.01408</v>
      </c>
      <c r="Q18" s="37">
        <f t="shared" si="2"/>
        <v>6.1591199999999988</v>
      </c>
      <c r="R18" s="37">
        <f t="shared" si="3"/>
        <v>7.9437600000000002</v>
      </c>
      <c r="S18" s="37">
        <f t="shared" si="4"/>
        <v>1.28304</v>
      </c>
      <c r="T18" s="37">
        <f t="shared" si="10"/>
        <v>26.4</v>
      </c>
    </row>
    <row r="19" spans="1:20">
      <c r="A19" s="8" t="s">
        <v>61</v>
      </c>
      <c r="B19" s="202">
        <v>26.4</v>
      </c>
      <c r="C19" s="202">
        <v>26.4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11.01408</v>
      </c>
      <c r="J19" s="21">
        <f t="shared" si="6"/>
        <v>6.1591199999999988</v>
      </c>
      <c r="K19" s="21">
        <f t="shared" si="7"/>
        <v>7.9437600000000002</v>
      </c>
      <c r="L19" s="21">
        <f t="shared" si="8"/>
        <v>1.28304</v>
      </c>
      <c r="M19" s="157">
        <f t="shared" si="9"/>
        <v>26.4</v>
      </c>
      <c r="N19" s="22"/>
      <c r="P19" s="37">
        <f t="shared" si="1"/>
        <v>11.01408</v>
      </c>
      <c r="Q19" s="37">
        <f t="shared" si="2"/>
        <v>6.1591199999999988</v>
      </c>
      <c r="R19" s="37">
        <f t="shared" si="3"/>
        <v>7.9437600000000002</v>
      </c>
      <c r="S19" s="37">
        <f t="shared" si="4"/>
        <v>1.28304</v>
      </c>
      <c r="T19" s="37">
        <f t="shared" si="10"/>
        <v>26.4</v>
      </c>
    </row>
    <row r="20" spans="1:20">
      <c r="A20" s="8" t="s">
        <v>62</v>
      </c>
      <c r="B20" s="202">
        <v>26.4</v>
      </c>
      <c r="C20" s="202">
        <v>26.4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11.01408</v>
      </c>
      <c r="J20" s="21">
        <f t="shared" si="6"/>
        <v>6.1591199999999988</v>
      </c>
      <c r="K20" s="21">
        <f t="shared" si="7"/>
        <v>7.9437600000000002</v>
      </c>
      <c r="L20" s="21">
        <f t="shared" si="8"/>
        <v>1.28304</v>
      </c>
      <c r="M20" s="157">
        <f t="shared" si="9"/>
        <v>26.4</v>
      </c>
      <c r="N20" s="22"/>
      <c r="P20" s="37">
        <f t="shared" si="1"/>
        <v>11.01408</v>
      </c>
      <c r="Q20" s="37">
        <f t="shared" si="2"/>
        <v>6.1591199999999988</v>
      </c>
      <c r="R20" s="37">
        <f t="shared" si="3"/>
        <v>7.9437600000000002</v>
      </c>
      <c r="S20" s="37">
        <f t="shared" si="4"/>
        <v>1.28304</v>
      </c>
      <c r="T20" s="37">
        <f t="shared" si="10"/>
        <v>26.4</v>
      </c>
    </row>
    <row r="21" spans="1:20">
      <c r="A21" s="8" t="s">
        <v>63</v>
      </c>
      <c r="B21" s="202">
        <v>26.4</v>
      </c>
      <c r="C21" s="202">
        <v>26.4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11.01408</v>
      </c>
      <c r="J21" s="21">
        <f t="shared" si="6"/>
        <v>6.1591199999999988</v>
      </c>
      <c r="K21" s="21">
        <f t="shared" si="7"/>
        <v>7.9437600000000002</v>
      </c>
      <c r="L21" s="21">
        <f t="shared" si="8"/>
        <v>1.28304</v>
      </c>
      <c r="M21" s="157">
        <f t="shared" si="9"/>
        <v>26.4</v>
      </c>
      <c r="N21" s="22"/>
      <c r="P21" s="37">
        <f t="shared" si="1"/>
        <v>11.01408</v>
      </c>
      <c r="Q21" s="37">
        <f t="shared" si="2"/>
        <v>6.1591199999999988</v>
      </c>
      <c r="R21" s="37">
        <f t="shared" si="3"/>
        <v>7.9437600000000002</v>
      </c>
      <c r="S21" s="37">
        <f t="shared" si="4"/>
        <v>1.28304</v>
      </c>
      <c r="T21" s="37">
        <f t="shared" si="10"/>
        <v>26.4</v>
      </c>
    </row>
    <row r="22" spans="1:20">
      <c r="A22" s="8" t="s">
        <v>64</v>
      </c>
      <c r="B22" s="202">
        <v>26.4</v>
      </c>
      <c r="C22" s="202">
        <v>26.4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11.01408</v>
      </c>
      <c r="J22" s="21">
        <f t="shared" si="6"/>
        <v>6.1591199999999988</v>
      </c>
      <c r="K22" s="21">
        <f t="shared" si="7"/>
        <v>7.9437600000000002</v>
      </c>
      <c r="L22" s="21">
        <f t="shared" si="8"/>
        <v>1.28304</v>
      </c>
      <c r="M22" s="157">
        <f t="shared" si="9"/>
        <v>26.4</v>
      </c>
      <c r="N22" s="22"/>
      <c r="P22" s="37">
        <f t="shared" si="1"/>
        <v>11.01408</v>
      </c>
      <c r="Q22" s="37">
        <f t="shared" si="2"/>
        <v>6.1591199999999988</v>
      </c>
      <c r="R22" s="37">
        <f t="shared" si="3"/>
        <v>7.9437600000000002</v>
      </c>
      <c r="S22" s="37">
        <f t="shared" si="4"/>
        <v>1.28304</v>
      </c>
      <c r="T22" s="37">
        <f t="shared" si="10"/>
        <v>26.4</v>
      </c>
    </row>
    <row r="23" spans="1:20">
      <c r="A23" s="8" t="s">
        <v>65</v>
      </c>
      <c r="B23" s="202">
        <v>26.4</v>
      </c>
      <c r="C23" s="202">
        <v>26.4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11.01408</v>
      </c>
      <c r="J23" s="21">
        <f t="shared" si="6"/>
        <v>6.1591199999999988</v>
      </c>
      <c r="K23" s="21">
        <f t="shared" si="7"/>
        <v>7.9437600000000002</v>
      </c>
      <c r="L23" s="21">
        <f t="shared" si="8"/>
        <v>1.28304</v>
      </c>
      <c r="M23" s="157">
        <f t="shared" si="9"/>
        <v>26.4</v>
      </c>
      <c r="N23" s="22"/>
      <c r="P23" s="37">
        <f t="shared" si="1"/>
        <v>11.01408</v>
      </c>
      <c r="Q23" s="37">
        <f t="shared" si="2"/>
        <v>6.1591199999999988</v>
      </c>
      <c r="R23" s="37">
        <f t="shared" si="3"/>
        <v>7.9437600000000002</v>
      </c>
      <c r="S23" s="37">
        <f t="shared" si="4"/>
        <v>1.28304</v>
      </c>
      <c r="T23" s="37">
        <f t="shared" si="10"/>
        <v>26.4</v>
      </c>
    </row>
    <row r="24" spans="1:20">
      <c r="A24" s="8" t="s">
        <v>66</v>
      </c>
      <c r="B24" s="202">
        <v>26.4</v>
      </c>
      <c r="C24" s="202">
        <v>26.4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11.01408</v>
      </c>
      <c r="J24" s="21">
        <f t="shared" si="6"/>
        <v>6.1591199999999988</v>
      </c>
      <c r="K24" s="21">
        <f t="shared" si="7"/>
        <v>7.9437600000000002</v>
      </c>
      <c r="L24" s="21">
        <f t="shared" si="8"/>
        <v>1.28304</v>
      </c>
      <c r="M24" s="157">
        <f t="shared" si="9"/>
        <v>26.4</v>
      </c>
      <c r="N24" s="22"/>
      <c r="P24" s="37">
        <f t="shared" si="1"/>
        <v>11.01408</v>
      </c>
      <c r="Q24" s="37">
        <f t="shared" si="2"/>
        <v>6.1591199999999988</v>
      </c>
      <c r="R24" s="37">
        <f t="shared" si="3"/>
        <v>7.9437600000000002</v>
      </c>
      <c r="S24" s="37">
        <f t="shared" si="4"/>
        <v>1.28304</v>
      </c>
      <c r="T24" s="37">
        <f t="shared" si="10"/>
        <v>26.4</v>
      </c>
    </row>
    <row r="25" spans="1:20">
      <c r="A25" s="8" t="s">
        <v>67</v>
      </c>
      <c r="B25" s="202">
        <v>26.4</v>
      </c>
      <c r="C25" s="202">
        <v>26.4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11.01408</v>
      </c>
      <c r="J25" s="21">
        <f t="shared" si="6"/>
        <v>6.1591199999999988</v>
      </c>
      <c r="K25" s="21">
        <f t="shared" si="7"/>
        <v>7.9437600000000002</v>
      </c>
      <c r="L25" s="21">
        <f t="shared" si="8"/>
        <v>1.28304</v>
      </c>
      <c r="M25" s="157">
        <f t="shared" si="9"/>
        <v>26.4</v>
      </c>
      <c r="N25" s="22"/>
      <c r="P25" s="37">
        <f t="shared" si="1"/>
        <v>11.01408</v>
      </c>
      <c r="Q25" s="37">
        <f t="shared" si="2"/>
        <v>6.1591199999999988</v>
      </c>
      <c r="R25" s="37">
        <f t="shared" si="3"/>
        <v>7.9437600000000002</v>
      </c>
      <c r="S25" s="37">
        <f t="shared" si="4"/>
        <v>1.28304</v>
      </c>
      <c r="T25" s="37">
        <f t="shared" si="10"/>
        <v>26.4</v>
      </c>
    </row>
    <row r="26" spans="1:20">
      <c r="A26" s="8" t="s">
        <v>68</v>
      </c>
      <c r="B26" s="202">
        <v>26.4</v>
      </c>
      <c r="C26" s="202">
        <v>26.4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11.01408</v>
      </c>
      <c r="J26" s="21">
        <f t="shared" si="6"/>
        <v>6.1591199999999988</v>
      </c>
      <c r="K26" s="21">
        <f t="shared" si="7"/>
        <v>7.9437600000000002</v>
      </c>
      <c r="L26" s="21">
        <f t="shared" si="8"/>
        <v>1.28304</v>
      </c>
      <c r="M26" s="157">
        <f t="shared" si="9"/>
        <v>26.4</v>
      </c>
      <c r="N26" s="22"/>
      <c r="P26" s="37">
        <f t="shared" si="1"/>
        <v>11.01408</v>
      </c>
      <c r="Q26" s="37">
        <f t="shared" si="2"/>
        <v>6.1591199999999988</v>
      </c>
      <c r="R26" s="37">
        <f t="shared" si="3"/>
        <v>7.9437600000000002</v>
      </c>
      <c r="S26" s="37">
        <f t="shared" si="4"/>
        <v>1.28304</v>
      </c>
      <c r="T26" s="37">
        <f t="shared" si="10"/>
        <v>26.4</v>
      </c>
    </row>
    <row r="27" spans="1:20">
      <c r="A27" s="8" t="s">
        <v>69</v>
      </c>
      <c r="B27" s="202">
        <v>26.4</v>
      </c>
      <c r="C27" s="202">
        <v>26.4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11.01408</v>
      </c>
      <c r="J27" s="21">
        <f t="shared" si="6"/>
        <v>6.1591199999999988</v>
      </c>
      <c r="K27" s="21">
        <f t="shared" si="7"/>
        <v>7.9437600000000002</v>
      </c>
      <c r="L27" s="21">
        <f t="shared" si="8"/>
        <v>1.28304</v>
      </c>
      <c r="M27" s="157">
        <f t="shared" si="9"/>
        <v>26.4</v>
      </c>
      <c r="N27" s="22"/>
      <c r="P27" s="37">
        <f t="shared" si="1"/>
        <v>11.01408</v>
      </c>
      <c r="Q27" s="37">
        <f t="shared" si="2"/>
        <v>6.1591199999999988</v>
      </c>
      <c r="R27" s="37">
        <f t="shared" si="3"/>
        <v>7.9437600000000002</v>
      </c>
      <c r="S27" s="37">
        <f t="shared" si="4"/>
        <v>1.28304</v>
      </c>
      <c r="T27" s="37">
        <f t="shared" si="10"/>
        <v>26.4</v>
      </c>
    </row>
    <row r="28" spans="1:20">
      <c r="A28" s="8" t="s">
        <v>70</v>
      </c>
      <c r="B28" s="202">
        <v>26.4</v>
      </c>
      <c r="C28" s="202">
        <v>26.4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11.01408</v>
      </c>
      <c r="J28" s="21">
        <f t="shared" si="6"/>
        <v>6.1591199999999988</v>
      </c>
      <c r="K28" s="21">
        <f t="shared" si="7"/>
        <v>7.9437600000000002</v>
      </c>
      <c r="L28" s="21">
        <f t="shared" si="8"/>
        <v>1.28304</v>
      </c>
      <c r="M28" s="157">
        <f t="shared" si="9"/>
        <v>26.4</v>
      </c>
      <c r="N28" s="22"/>
      <c r="P28" s="37">
        <f t="shared" si="1"/>
        <v>11.01408</v>
      </c>
      <c r="Q28" s="37">
        <f t="shared" si="2"/>
        <v>6.1591199999999988</v>
      </c>
      <c r="R28" s="37">
        <f t="shared" si="3"/>
        <v>7.9437600000000002</v>
      </c>
      <c r="S28" s="37">
        <f t="shared" si="4"/>
        <v>1.28304</v>
      </c>
      <c r="T28" s="37">
        <f t="shared" si="10"/>
        <v>26.4</v>
      </c>
    </row>
    <row r="29" spans="1:20">
      <c r="A29" s="8" t="s">
        <v>71</v>
      </c>
      <c r="B29" s="202">
        <v>26.4</v>
      </c>
      <c r="C29" s="202">
        <v>26.4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11.01408</v>
      </c>
      <c r="J29" s="21">
        <f t="shared" si="6"/>
        <v>6.1591199999999988</v>
      </c>
      <c r="K29" s="21">
        <f t="shared" si="7"/>
        <v>7.9437600000000002</v>
      </c>
      <c r="L29" s="21">
        <f t="shared" si="8"/>
        <v>1.28304</v>
      </c>
      <c r="M29" s="157">
        <f t="shared" si="9"/>
        <v>26.4</v>
      </c>
      <c r="N29" s="22"/>
      <c r="P29" s="37">
        <f t="shared" si="1"/>
        <v>11.01408</v>
      </c>
      <c r="Q29" s="37">
        <f t="shared" si="2"/>
        <v>6.1591199999999988</v>
      </c>
      <c r="R29" s="37">
        <f t="shared" si="3"/>
        <v>7.9437600000000002</v>
      </c>
      <c r="S29" s="37">
        <f t="shared" si="4"/>
        <v>1.28304</v>
      </c>
      <c r="T29" s="37">
        <f t="shared" si="10"/>
        <v>26.4</v>
      </c>
    </row>
    <row r="30" spans="1:20">
      <c r="A30" s="8" t="s">
        <v>72</v>
      </c>
      <c r="B30" s="202">
        <v>26.4</v>
      </c>
      <c r="C30" s="202">
        <v>26.4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11.01408</v>
      </c>
      <c r="J30" s="21">
        <f t="shared" si="6"/>
        <v>6.1591199999999988</v>
      </c>
      <c r="K30" s="21">
        <f t="shared" si="7"/>
        <v>7.9437600000000002</v>
      </c>
      <c r="L30" s="21">
        <f t="shared" si="8"/>
        <v>1.28304</v>
      </c>
      <c r="M30" s="157">
        <f t="shared" si="9"/>
        <v>26.4</v>
      </c>
      <c r="N30" s="22"/>
      <c r="P30" s="37">
        <f t="shared" si="1"/>
        <v>11.01408</v>
      </c>
      <c r="Q30" s="37">
        <f t="shared" si="2"/>
        <v>6.1591199999999988</v>
      </c>
      <c r="R30" s="37">
        <f t="shared" si="3"/>
        <v>7.9437600000000002</v>
      </c>
      <c r="S30" s="37">
        <f t="shared" si="4"/>
        <v>1.28304</v>
      </c>
      <c r="T30" s="37">
        <f t="shared" si="10"/>
        <v>26.4</v>
      </c>
    </row>
    <row r="31" spans="1:20">
      <c r="A31" s="8" t="s">
        <v>73</v>
      </c>
      <c r="B31" s="202">
        <v>26.4</v>
      </c>
      <c r="C31" s="202">
        <v>26.4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11.01408</v>
      </c>
      <c r="J31" s="21">
        <f t="shared" si="6"/>
        <v>6.1591199999999988</v>
      </c>
      <c r="K31" s="21">
        <f t="shared" si="7"/>
        <v>7.9437600000000002</v>
      </c>
      <c r="L31" s="21">
        <f t="shared" si="8"/>
        <v>1.28304</v>
      </c>
      <c r="M31" s="157">
        <f t="shared" si="9"/>
        <v>26.4</v>
      </c>
      <c r="N31" s="22"/>
      <c r="P31" s="37">
        <f t="shared" si="1"/>
        <v>11.01408</v>
      </c>
      <c r="Q31" s="37">
        <f t="shared" si="2"/>
        <v>6.1591199999999988</v>
      </c>
      <c r="R31" s="37">
        <f t="shared" si="3"/>
        <v>7.9437600000000002</v>
      </c>
      <c r="S31" s="37">
        <f t="shared" si="4"/>
        <v>1.28304</v>
      </c>
      <c r="T31" s="37">
        <f t="shared" si="10"/>
        <v>26.4</v>
      </c>
    </row>
    <row r="32" spans="1:20">
      <c r="A32" s="8" t="s">
        <v>74</v>
      </c>
      <c r="B32" s="202">
        <v>26.4</v>
      </c>
      <c r="C32" s="202">
        <v>26.4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11.01408</v>
      </c>
      <c r="J32" s="21">
        <f t="shared" si="6"/>
        <v>6.1591199999999988</v>
      </c>
      <c r="K32" s="21">
        <f t="shared" si="7"/>
        <v>7.9437600000000002</v>
      </c>
      <c r="L32" s="21">
        <f t="shared" si="8"/>
        <v>1.28304</v>
      </c>
      <c r="M32" s="157">
        <f t="shared" si="9"/>
        <v>26.4</v>
      </c>
      <c r="N32" s="22"/>
      <c r="P32" s="37">
        <f t="shared" si="1"/>
        <v>11.01408</v>
      </c>
      <c r="Q32" s="37">
        <f t="shared" si="2"/>
        <v>6.1591199999999988</v>
      </c>
      <c r="R32" s="37">
        <f t="shared" si="3"/>
        <v>7.9437600000000002</v>
      </c>
      <c r="S32" s="37">
        <f t="shared" si="4"/>
        <v>1.28304</v>
      </c>
      <c r="T32" s="37">
        <f t="shared" si="10"/>
        <v>26.4</v>
      </c>
    </row>
    <row r="33" spans="1:20">
      <c r="A33" s="8" t="s">
        <v>75</v>
      </c>
      <c r="B33" s="202">
        <v>26.4</v>
      </c>
      <c r="C33" s="202">
        <v>26.4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11.01408</v>
      </c>
      <c r="J33" s="21">
        <f t="shared" si="6"/>
        <v>6.1591199999999988</v>
      </c>
      <c r="K33" s="21">
        <f t="shared" si="7"/>
        <v>7.9437600000000002</v>
      </c>
      <c r="L33" s="21">
        <f t="shared" si="8"/>
        <v>1.28304</v>
      </c>
      <c r="M33" s="157">
        <f t="shared" si="9"/>
        <v>26.4</v>
      </c>
      <c r="N33" s="22"/>
      <c r="P33" s="37">
        <f t="shared" si="1"/>
        <v>11.01408</v>
      </c>
      <c r="Q33" s="37">
        <f t="shared" si="2"/>
        <v>6.1591199999999988</v>
      </c>
      <c r="R33" s="37">
        <f t="shared" si="3"/>
        <v>7.9437600000000002</v>
      </c>
      <c r="S33" s="37">
        <f t="shared" si="4"/>
        <v>1.28304</v>
      </c>
      <c r="T33" s="37">
        <f t="shared" si="10"/>
        <v>26.4</v>
      </c>
    </row>
    <row r="34" spans="1:20">
      <c r="A34" s="8" t="s">
        <v>76</v>
      </c>
      <c r="B34" s="202">
        <v>26.4</v>
      </c>
      <c r="C34" s="202">
        <v>26.4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11.01408</v>
      </c>
      <c r="J34" s="21">
        <f t="shared" si="6"/>
        <v>6.1591199999999988</v>
      </c>
      <c r="K34" s="21">
        <f t="shared" si="7"/>
        <v>7.9437600000000002</v>
      </c>
      <c r="L34" s="21">
        <f t="shared" si="8"/>
        <v>1.28304</v>
      </c>
      <c r="M34" s="157">
        <f t="shared" si="9"/>
        <v>26.4</v>
      </c>
      <c r="N34" s="22"/>
      <c r="P34" s="37">
        <f t="shared" si="1"/>
        <v>11.01408</v>
      </c>
      <c r="Q34" s="37">
        <f t="shared" si="2"/>
        <v>6.1591199999999988</v>
      </c>
      <c r="R34" s="37">
        <f t="shared" si="3"/>
        <v>7.9437600000000002</v>
      </c>
      <c r="S34" s="37">
        <f t="shared" si="4"/>
        <v>1.28304</v>
      </c>
      <c r="T34" s="37">
        <f t="shared" si="10"/>
        <v>26.4</v>
      </c>
    </row>
    <row r="35" spans="1:20">
      <c r="A35" s="8" t="s">
        <v>77</v>
      </c>
      <c r="B35" s="202">
        <v>26.4</v>
      </c>
      <c r="C35" s="202">
        <v>26.4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11.01408</v>
      </c>
      <c r="J35" s="21">
        <f t="shared" si="6"/>
        <v>6.1591199999999988</v>
      </c>
      <c r="K35" s="21">
        <f t="shared" si="7"/>
        <v>7.9437600000000002</v>
      </c>
      <c r="L35" s="21">
        <f t="shared" si="8"/>
        <v>1.28304</v>
      </c>
      <c r="M35" s="157">
        <f t="shared" si="9"/>
        <v>26.4</v>
      </c>
      <c r="N35" s="22"/>
      <c r="P35" s="37">
        <f t="shared" ref="P35:P66" si="12">I35</f>
        <v>11.01408</v>
      </c>
      <c r="Q35" s="37">
        <f t="shared" ref="Q35:Q66" si="13">J35</f>
        <v>6.1591199999999988</v>
      </c>
      <c r="R35" s="37">
        <f t="shared" ref="R35:R66" si="14">K35</f>
        <v>7.9437600000000002</v>
      </c>
      <c r="S35" s="37">
        <f t="shared" ref="S35:S66" si="15">L35</f>
        <v>1.28304</v>
      </c>
      <c r="T35" s="37">
        <f t="shared" si="10"/>
        <v>26.4</v>
      </c>
    </row>
    <row r="36" spans="1:20">
      <c r="A36" s="8" t="s">
        <v>78</v>
      </c>
      <c r="B36" s="202">
        <v>26.4</v>
      </c>
      <c r="C36" s="202">
        <v>26.4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11.01408</v>
      </c>
      <c r="J36" s="21">
        <f t="shared" si="6"/>
        <v>6.1591199999999988</v>
      </c>
      <c r="K36" s="21">
        <f t="shared" si="7"/>
        <v>7.9437600000000002</v>
      </c>
      <c r="L36" s="21">
        <f t="shared" si="8"/>
        <v>1.28304</v>
      </c>
      <c r="M36" s="157">
        <f t="shared" si="9"/>
        <v>26.4</v>
      </c>
      <c r="N36" s="22"/>
      <c r="P36" s="37">
        <f t="shared" si="12"/>
        <v>11.01408</v>
      </c>
      <c r="Q36" s="37">
        <f t="shared" si="13"/>
        <v>6.1591199999999988</v>
      </c>
      <c r="R36" s="37">
        <f t="shared" si="14"/>
        <v>7.9437600000000002</v>
      </c>
      <c r="S36" s="37">
        <f t="shared" si="15"/>
        <v>1.28304</v>
      </c>
      <c r="T36" s="37">
        <f t="shared" si="10"/>
        <v>26.4</v>
      </c>
    </row>
    <row r="37" spans="1:20">
      <c r="A37" s="8" t="s">
        <v>79</v>
      </c>
      <c r="B37" s="202">
        <v>26.4</v>
      </c>
      <c r="C37" s="202">
        <v>26.4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11.01408</v>
      </c>
      <c r="J37" s="21">
        <f t="shared" si="6"/>
        <v>6.1591199999999988</v>
      </c>
      <c r="K37" s="21">
        <f t="shared" si="7"/>
        <v>7.9437600000000002</v>
      </c>
      <c r="L37" s="21">
        <f t="shared" si="8"/>
        <v>1.28304</v>
      </c>
      <c r="M37" s="157">
        <f t="shared" si="9"/>
        <v>26.4</v>
      </c>
      <c r="N37" s="22"/>
      <c r="P37" s="37">
        <f t="shared" si="12"/>
        <v>11.01408</v>
      </c>
      <c r="Q37" s="37">
        <f t="shared" si="13"/>
        <v>6.1591199999999988</v>
      </c>
      <c r="R37" s="37">
        <f t="shared" si="14"/>
        <v>7.9437600000000002</v>
      </c>
      <c r="S37" s="37">
        <f t="shared" si="15"/>
        <v>1.28304</v>
      </c>
      <c r="T37" s="37">
        <f t="shared" si="10"/>
        <v>26.4</v>
      </c>
    </row>
    <row r="38" spans="1:20">
      <c r="A38" s="8" t="s">
        <v>80</v>
      </c>
      <c r="B38" s="202">
        <v>26.4</v>
      </c>
      <c r="C38" s="202">
        <v>26.4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11.01408</v>
      </c>
      <c r="J38" s="21">
        <f t="shared" si="6"/>
        <v>6.1591199999999988</v>
      </c>
      <c r="K38" s="21">
        <f t="shared" si="7"/>
        <v>7.9437600000000002</v>
      </c>
      <c r="L38" s="21">
        <f t="shared" si="8"/>
        <v>1.28304</v>
      </c>
      <c r="M38" s="157">
        <f t="shared" si="9"/>
        <v>26.4</v>
      </c>
      <c r="N38" s="22"/>
      <c r="P38" s="37">
        <f t="shared" si="12"/>
        <v>11.01408</v>
      </c>
      <c r="Q38" s="37">
        <f t="shared" si="13"/>
        <v>6.1591199999999988</v>
      </c>
      <c r="R38" s="37">
        <f t="shared" si="14"/>
        <v>7.9437600000000002</v>
      </c>
      <c r="S38" s="37">
        <f t="shared" si="15"/>
        <v>1.28304</v>
      </c>
      <c r="T38" s="37">
        <f t="shared" si="10"/>
        <v>26.4</v>
      </c>
    </row>
    <row r="39" spans="1:20">
      <c r="A39" s="8" t="s">
        <v>81</v>
      </c>
      <c r="B39" s="202">
        <v>26.4</v>
      </c>
      <c r="C39" s="202">
        <v>26.4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11.01408</v>
      </c>
      <c r="J39" s="21">
        <f t="shared" si="6"/>
        <v>6.1591199999999988</v>
      </c>
      <c r="K39" s="21">
        <f t="shared" si="7"/>
        <v>7.9437600000000002</v>
      </c>
      <c r="L39" s="21">
        <f t="shared" si="8"/>
        <v>1.28304</v>
      </c>
      <c r="M39" s="157">
        <f t="shared" si="9"/>
        <v>26.4</v>
      </c>
      <c r="N39" s="22"/>
      <c r="P39" s="37">
        <f t="shared" si="12"/>
        <v>11.01408</v>
      </c>
      <c r="Q39" s="37">
        <f t="shared" si="13"/>
        <v>6.1591199999999988</v>
      </c>
      <c r="R39" s="37">
        <f t="shared" si="14"/>
        <v>7.9437600000000002</v>
      </c>
      <c r="S39" s="37">
        <f t="shared" si="15"/>
        <v>1.28304</v>
      </c>
      <c r="T39" s="37">
        <f t="shared" si="10"/>
        <v>26.4</v>
      </c>
    </row>
    <row r="40" spans="1:20">
      <c r="A40" s="8" t="s">
        <v>82</v>
      </c>
      <c r="B40" s="202">
        <v>26.4</v>
      </c>
      <c r="C40" s="202">
        <v>26.4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11.01408</v>
      </c>
      <c r="J40" s="21">
        <f t="shared" si="6"/>
        <v>6.1591199999999988</v>
      </c>
      <c r="K40" s="21">
        <f t="shared" si="7"/>
        <v>7.9437600000000002</v>
      </c>
      <c r="L40" s="21">
        <f t="shared" si="8"/>
        <v>1.28304</v>
      </c>
      <c r="M40" s="157">
        <f t="shared" si="9"/>
        <v>26.4</v>
      </c>
      <c r="N40" s="22"/>
      <c r="P40" s="37">
        <f t="shared" si="12"/>
        <v>11.01408</v>
      </c>
      <c r="Q40" s="37">
        <f t="shared" si="13"/>
        <v>6.1591199999999988</v>
      </c>
      <c r="R40" s="37">
        <f t="shared" si="14"/>
        <v>7.9437600000000002</v>
      </c>
      <c r="S40" s="37">
        <f t="shared" si="15"/>
        <v>1.28304</v>
      </c>
      <c r="T40" s="37">
        <f t="shared" si="10"/>
        <v>26.4</v>
      </c>
    </row>
    <row r="41" spans="1:20">
      <c r="A41" s="8" t="s">
        <v>83</v>
      </c>
      <c r="B41" s="202">
        <v>26.4</v>
      </c>
      <c r="C41" s="202">
        <v>26.4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11.01408</v>
      </c>
      <c r="J41" s="21">
        <f t="shared" si="6"/>
        <v>6.1591199999999988</v>
      </c>
      <c r="K41" s="21">
        <f t="shared" si="7"/>
        <v>7.9437600000000002</v>
      </c>
      <c r="L41" s="21">
        <f t="shared" si="8"/>
        <v>1.28304</v>
      </c>
      <c r="M41" s="157">
        <f t="shared" si="9"/>
        <v>26.4</v>
      </c>
      <c r="N41" s="22"/>
      <c r="P41" s="37">
        <f t="shared" si="12"/>
        <v>11.01408</v>
      </c>
      <c r="Q41" s="37">
        <f t="shared" si="13"/>
        <v>6.1591199999999988</v>
      </c>
      <c r="R41" s="37">
        <f t="shared" si="14"/>
        <v>7.9437600000000002</v>
      </c>
      <c r="S41" s="37">
        <f t="shared" si="15"/>
        <v>1.28304</v>
      </c>
      <c r="T41" s="37">
        <f t="shared" si="10"/>
        <v>26.4</v>
      </c>
    </row>
    <row r="42" spans="1:20">
      <c r="A42" s="8" t="s">
        <v>84</v>
      </c>
      <c r="B42" s="202">
        <v>26.4</v>
      </c>
      <c r="C42" s="202">
        <v>26.4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11.01408</v>
      </c>
      <c r="J42" s="21">
        <f t="shared" si="6"/>
        <v>6.1591199999999988</v>
      </c>
      <c r="K42" s="21">
        <f t="shared" si="7"/>
        <v>7.9437600000000002</v>
      </c>
      <c r="L42" s="21">
        <f t="shared" si="8"/>
        <v>1.28304</v>
      </c>
      <c r="M42" s="157">
        <f t="shared" si="9"/>
        <v>26.4</v>
      </c>
      <c r="N42" s="22"/>
      <c r="P42" s="37">
        <f t="shared" si="12"/>
        <v>11.01408</v>
      </c>
      <c r="Q42" s="37">
        <f t="shared" si="13"/>
        <v>6.1591199999999988</v>
      </c>
      <c r="R42" s="37">
        <f t="shared" si="14"/>
        <v>7.9437600000000002</v>
      </c>
      <c r="S42" s="37">
        <f t="shared" si="15"/>
        <v>1.28304</v>
      </c>
      <c r="T42" s="37">
        <f t="shared" si="10"/>
        <v>26.4</v>
      </c>
    </row>
    <row r="43" spans="1:20">
      <c r="A43" s="8" t="s">
        <v>85</v>
      </c>
      <c r="B43" s="202">
        <v>26.4</v>
      </c>
      <c r="C43" s="202">
        <v>26.4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11.01408</v>
      </c>
      <c r="J43" s="21">
        <f t="shared" si="6"/>
        <v>6.1591199999999988</v>
      </c>
      <c r="K43" s="21">
        <f t="shared" si="7"/>
        <v>7.9437600000000002</v>
      </c>
      <c r="L43" s="21">
        <f t="shared" si="8"/>
        <v>1.28304</v>
      </c>
      <c r="M43" s="157">
        <f t="shared" si="9"/>
        <v>26.4</v>
      </c>
      <c r="N43" s="22"/>
      <c r="P43" s="37">
        <f t="shared" si="12"/>
        <v>11.01408</v>
      </c>
      <c r="Q43" s="37">
        <f t="shared" si="13"/>
        <v>6.1591199999999988</v>
      </c>
      <c r="R43" s="37">
        <f t="shared" si="14"/>
        <v>7.9437600000000002</v>
      </c>
      <c r="S43" s="37">
        <f t="shared" si="15"/>
        <v>1.28304</v>
      </c>
      <c r="T43" s="37">
        <f t="shared" si="10"/>
        <v>26.4</v>
      </c>
    </row>
    <row r="44" spans="1:20">
      <c r="A44" s="8" t="s">
        <v>86</v>
      </c>
      <c r="B44" s="202">
        <v>26.4</v>
      </c>
      <c r="C44" s="202">
        <v>26.4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11.01408</v>
      </c>
      <c r="J44" s="21">
        <f t="shared" si="6"/>
        <v>6.1591199999999988</v>
      </c>
      <c r="K44" s="21">
        <f t="shared" si="7"/>
        <v>7.9437600000000002</v>
      </c>
      <c r="L44" s="21">
        <f t="shared" si="8"/>
        <v>1.28304</v>
      </c>
      <c r="M44" s="157">
        <f t="shared" si="9"/>
        <v>26.4</v>
      </c>
      <c r="N44" s="22"/>
      <c r="P44" s="37">
        <f t="shared" si="12"/>
        <v>11.01408</v>
      </c>
      <c r="Q44" s="37">
        <f t="shared" si="13"/>
        <v>6.1591199999999988</v>
      </c>
      <c r="R44" s="37">
        <f t="shared" si="14"/>
        <v>7.9437600000000002</v>
      </c>
      <c r="S44" s="37">
        <f t="shared" si="15"/>
        <v>1.28304</v>
      </c>
      <c r="T44" s="37">
        <f t="shared" si="10"/>
        <v>26.4</v>
      </c>
    </row>
    <row r="45" spans="1:20">
      <c r="A45" s="8" t="s">
        <v>87</v>
      </c>
      <c r="B45" s="202">
        <v>26.4</v>
      </c>
      <c r="C45" s="202">
        <v>26.4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11.01408</v>
      </c>
      <c r="J45" s="21">
        <f t="shared" si="6"/>
        <v>6.1591199999999988</v>
      </c>
      <c r="K45" s="21">
        <f t="shared" si="7"/>
        <v>7.9437600000000002</v>
      </c>
      <c r="L45" s="21">
        <f t="shared" si="8"/>
        <v>1.28304</v>
      </c>
      <c r="M45" s="157">
        <f t="shared" si="9"/>
        <v>26.4</v>
      </c>
      <c r="N45" s="22"/>
      <c r="P45" s="37">
        <f t="shared" si="12"/>
        <v>11.01408</v>
      </c>
      <c r="Q45" s="37">
        <f t="shared" si="13"/>
        <v>6.1591199999999988</v>
      </c>
      <c r="R45" s="37">
        <f t="shared" si="14"/>
        <v>7.9437600000000002</v>
      </c>
      <c r="S45" s="37">
        <f t="shared" si="15"/>
        <v>1.28304</v>
      </c>
      <c r="T45" s="37">
        <f t="shared" si="10"/>
        <v>26.4</v>
      </c>
    </row>
    <row r="46" spans="1:20">
      <c r="A46" s="8" t="s">
        <v>88</v>
      </c>
      <c r="B46" s="202">
        <v>26.4</v>
      </c>
      <c r="C46" s="202">
        <v>26.4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11.01408</v>
      </c>
      <c r="J46" s="21">
        <f t="shared" si="6"/>
        <v>6.1591199999999988</v>
      </c>
      <c r="K46" s="21">
        <f t="shared" si="7"/>
        <v>7.9437600000000002</v>
      </c>
      <c r="L46" s="21">
        <f t="shared" si="8"/>
        <v>1.28304</v>
      </c>
      <c r="M46" s="157">
        <f t="shared" si="9"/>
        <v>26.4</v>
      </c>
      <c r="N46" s="22"/>
      <c r="P46" s="37">
        <f t="shared" si="12"/>
        <v>11.01408</v>
      </c>
      <c r="Q46" s="37">
        <f t="shared" si="13"/>
        <v>6.1591199999999988</v>
      </c>
      <c r="R46" s="37">
        <f t="shared" si="14"/>
        <v>7.9437600000000002</v>
      </c>
      <c r="S46" s="37">
        <f t="shared" si="15"/>
        <v>1.28304</v>
      </c>
      <c r="T46" s="37">
        <f t="shared" si="10"/>
        <v>26.4</v>
      </c>
    </row>
    <row r="47" spans="1:20">
      <c r="A47" s="8" t="s">
        <v>89</v>
      </c>
      <c r="B47" s="202">
        <v>26.4</v>
      </c>
      <c r="C47" s="202">
        <v>26.4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11.01408</v>
      </c>
      <c r="J47" s="21">
        <f t="shared" si="6"/>
        <v>6.1591199999999988</v>
      </c>
      <c r="K47" s="21">
        <f t="shared" si="7"/>
        <v>7.9437600000000002</v>
      </c>
      <c r="L47" s="21">
        <f t="shared" si="8"/>
        <v>1.28304</v>
      </c>
      <c r="M47" s="157">
        <f t="shared" si="9"/>
        <v>26.4</v>
      </c>
      <c r="N47" s="22"/>
      <c r="P47" s="37">
        <f t="shared" si="12"/>
        <v>11.01408</v>
      </c>
      <c r="Q47" s="37">
        <f t="shared" si="13"/>
        <v>6.1591199999999988</v>
      </c>
      <c r="R47" s="37">
        <f t="shared" si="14"/>
        <v>7.9437600000000002</v>
      </c>
      <c r="S47" s="37">
        <f t="shared" si="15"/>
        <v>1.28304</v>
      </c>
      <c r="T47" s="37">
        <f t="shared" si="10"/>
        <v>26.4</v>
      </c>
    </row>
    <row r="48" spans="1:20">
      <c r="A48" s="8" t="s">
        <v>90</v>
      </c>
      <c r="B48" s="202">
        <v>26.4</v>
      </c>
      <c r="C48" s="202">
        <v>26.4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11.01408</v>
      </c>
      <c r="J48" s="21">
        <f t="shared" si="6"/>
        <v>6.1591199999999988</v>
      </c>
      <c r="K48" s="21">
        <f t="shared" si="7"/>
        <v>7.9437600000000002</v>
      </c>
      <c r="L48" s="21">
        <f t="shared" si="8"/>
        <v>1.28304</v>
      </c>
      <c r="M48" s="157">
        <f t="shared" si="9"/>
        <v>26.4</v>
      </c>
      <c r="N48" s="22"/>
      <c r="P48" s="37">
        <f t="shared" si="12"/>
        <v>11.01408</v>
      </c>
      <c r="Q48" s="37">
        <f t="shared" si="13"/>
        <v>6.1591199999999988</v>
      </c>
      <c r="R48" s="37">
        <f t="shared" si="14"/>
        <v>7.9437600000000002</v>
      </c>
      <c r="S48" s="37">
        <f t="shared" si="15"/>
        <v>1.28304</v>
      </c>
      <c r="T48" s="37">
        <f t="shared" si="10"/>
        <v>26.4</v>
      </c>
    </row>
    <row r="49" spans="1:20">
      <c r="A49" s="8" t="s">
        <v>91</v>
      </c>
      <c r="B49" s="202">
        <v>26.4</v>
      </c>
      <c r="C49" s="202">
        <v>26.4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11.01408</v>
      </c>
      <c r="J49" s="21">
        <f t="shared" si="6"/>
        <v>6.1591199999999988</v>
      </c>
      <c r="K49" s="21">
        <f t="shared" si="7"/>
        <v>7.9437600000000002</v>
      </c>
      <c r="L49" s="21">
        <f t="shared" si="8"/>
        <v>1.28304</v>
      </c>
      <c r="M49" s="157">
        <f t="shared" si="9"/>
        <v>26.4</v>
      </c>
      <c r="N49" s="22"/>
      <c r="P49" s="37">
        <f t="shared" si="12"/>
        <v>11.01408</v>
      </c>
      <c r="Q49" s="37">
        <f t="shared" si="13"/>
        <v>6.1591199999999988</v>
      </c>
      <c r="R49" s="37">
        <f t="shared" si="14"/>
        <v>7.9437600000000002</v>
      </c>
      <c r="S49" s="37">
        <f t="shared" si="15"/>
        <v>1.28304</v>
      </c>
      <c r="T49" s="37">
        <f t="shared" si="10"/>
        <v>26.4</v>
      </c>
    </row>
    <row r="50" spans="1:20">
      <c r="A50" s="8" t="s">
        <v>92</v>
      </c>
      <c r="B50" s="202">
        <v>26.4</v>
      </c>
      <c r="C50" s="202">
        <v>26.4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11.01408</v>
      </c>
      <c r="J50" s="21">
        <f t="shared" si="6"/>
        <v>6.1591199999999988</v>
      </c>
      <c r="K50" s="21">
        <f t="shared" si="7"/>
        <v>7.9437600000000002</v>
      </c>
      <c r="L50" s="21">
        <f t="shared" si="8"/>
        <v>1.28304</v>
      </c>
      <c r="M50" s="157">
        <f t="shared" si="9"/>
        <v>26.4</v>
      </c>
      <c r="N50" s="22"/>
      <c r="P50" s="37">
        <f t="shared" si="12"/>
        <v>11.01408</v>
      </c>
      <c r="Q50" s="37">
        <f t="shared" si="13"/>
        <v>6.1591199999999988</v>
      </c>
      <c r="R50" s="37">
        <f t="shared" si="14"/>
        <v>7.9437600000000002</v>
      </c>
      <c r="S50" s="37">
        <f t="shared" si="15"/>
        <v>1.28304</v>
      </c>
      <c r="T50" s="37">
        <f t="shared" si="10"/>
        <v>26.4</v>
      </c>
    </row>
    <row r="51" spans="1:20">
      <c r="A51" s="8" t="s">
        <v>93</v>
      </c>
      <c r="B51" s="202">
        <v>26.4</v>
      </c>
      <c r="C51" s="202">
        <v>26.4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11.01408</v>
      </c>
      <c r="J51" s="21">
        <f t="shared" si="6"/>
        <v>6.1591199999999988</v>
      </c>
      <c r="K51" s="21">
        <f t="shared" si="7"/>
        <v>7.9437600000000002</v>
      </c>
      <c r="L51" s="21">
        <f t="shared" si="8"/>
        <v>1.28304</v>
      </c>
      <c r="M51" s="157">
        <f t="shared" si="9"/>
        <v>26.4</v>
      </c>
      <c r="N51" s="22"/>
      <c r="P51" s="37">
        <f t="shared" si="12"/>
        <v>11.01408</v>
      </c>
      <c r="Q51" s="37">
        <f t="shared" si="13"/>
        <v>6.1591199999999988</v>
      </c>
      <c r="R51" s="37">
        <f t="shared" si="14"/>
        <v>7.9437600000000002</v>
      </c>
      <c r="S51" s="37">
        <f t="shared" si="15"/>
        <v>1.28304</v>
      </c>
      <c r="T51" s="37">
        <f t="shared" si="10"/>
        <v>26.4</v>
      </c>
    </row>
    <row r="52" spans="1:20">
      <c r="A52" s="8" t="s">
        <v>94</v>
      </c>
      <c r="B52" s="202">
        <v>26.4</v>
      </c>
      <c r="C52" s="202">
        <v>26.4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11.01408</v>
      </c>
      <c r="J52" s="21">
        <f t="shared" si="6"/>
        <v>6.1591199999999988</v>
      </c>
      <c r="K52" s="21">
        <f t="shared" si="7"/>
        <v>7.9437600000000002</v>
      </c>
      <c r="L52" s="21">
        <f t="shared" si="8"/>
        <v>1.28304</v>
      </c>
      <c r="M52" s="157">
        <f t="shared" si="9"/>
        <v>26.4</v>
      </c>
      <c r="N52" s="22"/>
      <c r="P52" s="37">
        <f t="shared" si="12"/>
        <v>11.01408</v>
      </c>
      <c r="Q52" s="37">
        <f t="shared" si="13"/>
        <v>6.1591199999999988</v>
      </c>
      <c r="R52" s="37">
        <f t="shared" si="14"/>
        <v>7.9437600000000002</v>
      </c>
      <c r="S52" s="37">
        <f t="shared" si="15"/>
        <v>1.28304</v>
      </c>
      <c r="T52" s="37">
        <f t="shared" si="10"/>
        <v>26.4</v>
      </c>
    </row>
    <row r="53" spans="1:20">
      <c r="A53" s="8" t="s">
        <v>95</v>
      </c>
      <c r="B53" s="202">
        <v>26.4</v>
      </c>
      <c r="C53" s="202">
        <v>26.4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11.01408</v>
      </c>
      <c r="J53" s="21">
        <f t="shared" si="6"/>
        <v>6.1591199999999988</v>
      </c>
      <c r="K53" s="21">
        <f t="shared" si="7"/>
        <v>7.9437600000000002</v>
      </c>
      <c r="L53" s="21">
        <f t="shared" si="8"/>
        <v>1.28304</v>
      </c>
      <c r="M53" s="157">
        <f t="shared" si="9"/>
        <v>26.4</v>
      </c>
      <c r="N53" s="22"/>
      <c r="P53" s="37">
        <f t="shared" si="12"/>
        <v>11.01408</v>
      </c>
      <c r="Q53" s="37">
        <f t="shared" si="13"/>
        <v>6.1591199999999988</v>
      </c>
      <c r="R53" s="37">
        <f t="shared" si="14"/>
        <v>7.9437600000000002</v>
      </c>
      <c r="S53" s="37">
        <f t="shared" si="15"/>
        <v>1.28304</v>
      </c>
      <c r="T53" s="37">
        <f t="shared" si="10"/>
        <v>26.4</v>
      </c>
    </row>
    <row r="54" spans="1:20">
      <c r="A54" s="8" t="s">
        <v>96</v>
      </c>
      <c r="B54" s="202">
        <v>26.4</v>
      </c>
      <c r="C54" s="202">
        <v>26.4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11.01408</v>
      </c>
      <c r="J54" s="21">
        <f t="shared" si="6"/>
        <v>6.1591199999999988</v>
      </c>
      <c r="K54" s="21">
        <f t="shared" si="7"/>
        <v>7.9437600000000002</v>
      </c>
      <c r="L54" s="21">
        <f t="shared" si="8"/>
        <v>1.28304</v>
      </c>
      <c r="M54" s="157">
        <f t="shared" si="9"/>
        <v>26.4</v>
      </c>
      <c r="N54" s="22"/>
      <c r="P54" s="37">
        <f t="shared" si="12"/>
        <v>11.01408</v>
      </c>
      <c r="Q54" s="37">
        <f t="shared" si="13"/>
        <v>6.1591199999999988</v>
      </c>
      <c r="R54" s="37">
        <f t="shared" si="14"/>
        <v>7.9437600000000002</v>
      </c>
      <c r="S54" s="37">
        <f t="shared" si="15"/>
        <v>1.28304</v>
      </c>
      <c r="T54" s="37">
        <f t="shared" si="10"/>
        <v>26.4</v>
      </c>
    </row>
    <row r="55" spans="1:20">
      <c r="A55" s="8" t="s">
        <v>97</v>
      </c>
      <c r="B55" s="202">
        <v>26.4</v>
      </c>
      <c r="C55" s="202">
        <v>26.4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11.01408</v>
      </c>
      <c r="J55" s="21">
        <f t="shared" si="6"/>
        <v>6.1591199999999988</v>
      </c>
      <c r="K55" s="21">
        <f t="shared" si="7"/>
        <v>7.9437600000000002</v>
      </c>
      <c r="L55" s="21">
        <f t="shared" si="8"/>
        <v>1.28304</v>
      </c>
      <c r="M55" s="157">
        <f t="shared" si="9"/>
        <v>26.4</v>
      </c>
      <c r="N55" s="22"/>
      <c r="P55" s="37">
        <f t="shared" si="12"/>
        <v>11.01408</v>
      </c>
      <c r="Q55" s="37">
        <f t="shared" si="13"/>
        <v>6.1591199999999988</v>
      </c>
      <c r="R55" s="37">
        <f t="shared" si="14"/>
        <v>7.9437600000000002</v>
      </c>
      <c r="S55" s="37">
        <f t="shared" si="15"/>
        <v>1.28304</v>
      </c>
      <c r="T55" s="37">
        <f t="shared" si="10"/>
        <v>26.4</v>
      </c>
    </row>
    <row r="56" spans="1:20">
      <c r="A56" s="8" t="s">
        <v>98</v>
      </c>
      <c r="B56" s="202">
        <v>26.4</v>
      </c>
      <c r="C56" s="202">
        <v>26.4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11.01408</v>
      </c>
      <c r="J56" s="21">
        <f t="shared" si="6"/>
        <v>6.1591199999999988</v>
      </c>
      <c r="K56" s="21">
        <f t="shared" si="7"/>
        <v>7.9437600000000002</v>
      </c>
      <c r="L56" s="21">
        <f t="shared" si="8"/>
        <v>1.28304</v>
      </c>
      <c r="M56" s="157">
        <f t="shared" si="9"/>
        <v>26.4</v>
      </c>
      <c r="N56" s="22"/>
      <c r="P56" s="37">
        <f t="shared" si="12"/>
        <v>11.01408</v>
      </c>
      <c r="Q56" s="37">
        <f t="shared" si="13"/>
        <v>6.1591199999999988</v>
      </c>
      <c r="R56" s="37">
        <f t="shared" si="14"/>
        <v>7.9437600000000002</v>
      </c>
      <c r="S56" s="37">
        <f t="shared" si="15"/>
        <v>1.28304</v>
      </c>
      <c r="T56" s="37">
        <f t="shared" si="10"/>
        <v>26.4</v>
      </c>
    </row>
    <row r="57" spans="1:20">
      <c r="A57" s="8" t="s">
        <v>99</v>
      </c>
      <c r="B57" s="202">
        <v>26.4</v>
      </c>
      <c r="C57" s="202">
        <v>26.4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11.01408</v>
      </c>
      <c r="J57" s="21">
        <f t="shared" si="6"/>
        <v>6.1591199999999988</v>
      </c>
      <c r="K57" s="21">
        <f t="shared" si="7"/>
        <v>7.9437600000000002</v>
      </c>
      <c r="L57" s="21">
        <f t="shared" si="8"/>
        <v>1.28304</v>
      </c>
      <c r="M57" s="157">
        <f t="shared" si="9"/>
        <v>26.4</v>
      </c>
      <c r="N57" s="22"/>
      <c r="P57" s="37">
        <f t="shared" si="12"/>
        <v>11.01408</v>
      </c>
      <c r="Q57" s="37">
        <f t="shared" si="13"/>
        <v>6.1591199999999988</v>
      </c>
      <c r="R57" s="37">
        <f t="shared" si="14"/>
        <v>7.9437600000000002</v>
      </c>
      <c r="S57" s="37">
        <f t="shared" si="15"/>
        <v>1.28304</v>
      </c>
      <c r="T57" s="37">
        <f t="shared" si="10"/>
        <v>26.4</v>
      </c>
    </row>
    <row r="58" spans="1:20">
      <c r="A58" s="8" t="s">
        <v>100</v>
      </c>
      <c r="B58" s="202">
        <v>26.4</v>
      </c>
      <c r="C58" s="202">
        <v>26.4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11.01408</v>
      </c>
      <c r="J58" s="21">
        <f t="shared" si="6"/>
        <v>6.1591199999999988</v>
      </c>
      <c r="K58" s="21">
        <f t="shared" si="7"/>
        <v>7.9437600000000002</v>
      </c>
      <c r="L58" s="21">
        <f t="shared" si="8"/>
        <v>1.28304</v>
      </c>
      <c r="M58" s="157">
        <f t="shared" si="9"/>
        <v>26.4</v>
      </c>
      <c r="N58" s="22"/>
      <c r="P58" s="37">
        <f t="shared" si="12"/>
        <v>11.01408</v>
      </c>
      <c r="Q58" s="37">
        <f t="shared" si="13"/>
        <v>6.1591199999999988</v>
      </c>
      <c r="R58" s="37">
        <f t="shared" si="14"/>
        <v>7.9437600000000002</v>
      </c>
      <c r="S58" s="37">
        <f t="shared" si="15"/>
        <v>1.28304</v>
      </c>
      <c r="T58" s="37">
        <f t="shared" si="10"/>
        <v>26.4</v>
      </c>
    </row>
    <row r="59" spans="1:20">
      <c r="A59" s="8" t="s">
        <v>101</v>
      </c>
      <c r="B59" s="202">
        <v>26.4</v>
      </c>
      <c r="C59" s="202">
        <v>26.4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11.01408</v>
      </c>
      <c r="J59" s="21">
        <f t="shared" si="6"/>
        <v>6.1591199999999988</v>
      </c>
      <c r="K59" s="21">
        <f t="shared" si="7"/>
        <v>7.9437600000000002</v>
      </c>
      <c r="L59" s="21">
        <f t="shared" si="8"/>
        <v>1.28304</v>
      </c>
      <c r="M59" s="157">
        <f t="shared" si="9"/>
        <v>26.4</v>
      </c>
      <c r="N59" s="22"/>
      <c r="P59" s="37">
        <f t="shared" si="12"/>
        <v>11.01408</v>
      </c>
      <c r="Q59" s="37">
        <f t="shared" si="13"/>
        <v>6.1591199999999988</v>
      </c>
      <c r="R59" s="37">
        <f t="shared" si="14"/>
        <v>7.9437600000000002</v>
      </c>
      <c r="S59" s="37">
        <f t="shared" si="15"/>
        <v>1.28304</v>
      </c>
      <c r="T59" s="37">
        <f t="shared" si="10"/>
        <v>26.4</v>
      </c>
    </row>
    <row r="60" spans="1:20">
      <c r="A60" s="8" t="s">
        <v>102</v>
      </c>
      <c r="B60" s="202">
        <v>26.4</v>
      </c>
      <c r="C60" s="202">
        <v>26.4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11.01408</v>
      </c>
      <c r="J60" s="21">
        <f t="shared" si="6"/>
        <v>6.1591199999999988</v>
      </c>
      <c r="K60" s="21">
        <f t="shared" si="7"/>
        <v>7.9437600000000002</v>
      </c>
      <c r="L60" s="21">
        <f t="shared" si="8"/>
        <v>1.28304</v>
      </c>
      <c r="M60" s="157">
        <f t="shared" si="9"/>
        <v>26.4</v>
      </c>
      <c r="N60" s="22"/>
      <c r="P60" s="37">
        <f t="shared" si="12"/>
        <v>11.01408</v>
      </c>
      <c r="Q60" s="37">
        <f t="shared" si="13"/>
        <v>6.1591199999999988</v>
      </c>
      <c r="R60" s="37">
        <f t="shared" si="14"/>
        <v>7.9437600000000002</v>
      </c>
      <c r="S60" s="37">
        <f t="shared" si="15"/>
        <v>1.28304</v>
      </c>
      <c r="T60" s="37">
        <f t="shared" si="10"/>
        <v>26.4</v>
      </c>
    </row>
    <row r="61" spans="1:20">
      <c r="A61" s="8" t="s">
        <v>103</v>
      </c>
      <c r="B61" s="202">
        <v>26.4</v>
      </c>
      <c r="C61" s="202">
        <v>26.4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11.01408</v>
      </c>
      <c r="J61" s="21">
        <f t="shared" si="6"/>
        <v>6.1591199999999988</v>
      </c>
      <c r="K61" s="21">
        <f t="shared" si="7"/>
        <v>7.9437600000000002</v>
      </c>
      <c r="L61" s="21">
        <f t="shared" si="8"/>
        <v>1.28304</v>
      </c>
      <c r="M61" s="157">
        <f t="shared" si="9"/>
        <v>26.4</v>
      </c>
      <c r="N61" s="22"/>
      <c r="P61" s="37">
        <f t="shared" si="12"/>
        <v>11.01408</v>
      </c>
      <c r="Q61" s="37">
        <f t="shared" si="13"/>
        <v>6.1591199999999988</v>
      </c>
      <c r="R61" s="37">
        <f t="shared" si="14"/>
        <v>7.9437600000000002</v>
      </c>
      <c r="S61" s="37">
        <f t="shared" si="15"/>
        <v>1.28304</v>
      </c>
      <c r="T61" s="37">
        <f t="shared" si="10"/>
        <v>26.4</v>
      </c>
    </row>
    <row r="62" spans="1:20">
      <c r="A62" s="8" t="s">
        <v>104</v>
      </c>
      <c r="B62" s="202">
        <v>26.4</v>
      </c>
      <c r="C62" s="202">
        <v>26.4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11.01408</v>
      </c>
      <c r="J62" s="21">
        <f t="shared" si="6"/>
        <v>6.1591199999999988</v>
      </c>
      <c r="K62" s="21">
        <f t="shared" si="7"/>
        <v>7.9437600000000002</v>
      </c>
      <c r="L62" s="21">
        <f t="shared" si="8"/>
        <v>1.28304</v>
      </c>
      <c r="M62" s="157">
        <f t="shared" si="9"/>
        <v>26.4</v>
      </c>
      <c r="N62" s="22"/>
      <c r="P62" s="37">
        <f t="shared" si="12"/>
        <v>11.01408</v>
      </c>
      <c r="Q62" s="37">
        <f t="shared" si="13"/>
        <v>6.1591199999999988</v>
      </c>
      <c r="R62" s="37">
        <f t="shared" si="14"/>
        <v>7.9437600000000002</v>
      </c>
      <c r="S62" s="37">
        <f t="shared" si="15"/>
        <v>1.28304</v>
      </c>
      <c r="T62" s="37">
        <f t="shared" si="10"/>
        <v>26.4</v>
      </c>
    </row>
    <row r="63" spans="1:20">
      <c r="A63" s="8" t="s">
        <v>105</v>
      </c>
      <c r="B63" s="202">
        <v>26.4</v>
      </c>
      <c r="C63" s="202">
        <v>26.4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11.01408</v>
      </c>
      <c r="J63" s="21">
        <f t="shared" si="6"/>
        <v>6.1591199999999988</v>
      </c>
      <c r="K63" s="21">
        <f t="shared" si="7"/>
        <v>7.9437600000000002</v>
      </c>
      <c r="L63" s="21">
        <f t="shared" si="8"/>
        <v>1.28304</v>
      </c>
      <c r="M63" s="157">
        <f t="shared" si="9"/>
        <v>26.4</v>
      </c>
      <c r="N63" s="22"/>
      <c r="P63" s="37">
        <f t="shared" si="12"/>
        <v>11.01408</v>
      </c>
      <c r="Q63" s="37">
        <f t="shared" si="13"/>
        <v>6.1591199999999988</v>
      </c>
      <c r="R63" s="37">
        <f t="shared" si="14"/>
        <v>7.9437600000000002</v>
      </c>
      <c r="S63" s="37">
        <f t="shared" si="15"/>
        <v>1.28304</v>
      </c>
      <c r="T63" s="37">
        <f t="shared" si="10"/>
        <v>26.4</v>
      </c>
    </row>
    <row r="64" spans="1:20">
      <c r="A64" s="8" t="s">
        <v>106</v>
      </c>
      <c r="B64" s="202">
        <v>26.4</v>
      </c>
      <c r="C64" s="202">
        <v>26.4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11.01408</v>
      </c>
      <c r="J64" s="21">
        <f t="shared" si="6"/>
        <v>6.1591199999999988</v>
      </c>
      <c r="K64" s="21">
        <f t="shared" si="7"/>
        <v>7.9437600000000002</v>
      </c>
      <c r="L64" s="21">
        <f t="shared" si="8"/>
        <v>1.28304</v>
      </c>
      <c r="M64" s="157">
        <f t="shared" si="9"/>
        <v>26.4</v>
      </c>
      <c r="N64" s="22"/>
      <c r="P64" s="37">
        <f t="shared" si="12"/>
        <v>11.01408</v>
      </c>
      <c r="Q64" s="37">
        <f t="shared" si="13"/>
        <v>6.1591199999999988</v>
      </c>
      <c r="R64" s="37">
        <f t="shared" si="14"/>
        <v>7.9437600000000002</v>
      </c>
      <c r="S64" s="37">
        <f t="shared" si="15"/>
        <v>1.28304</v>
      </c>
      <c r="T64" s="37">
        <f t="shared" si="10"/>
        <v>26.4</v>
      </c>
    </row>
    <row r="65" spans="1:20">
      <c r="A65" s="8" t="s">
        <v>107</v>
      </c>
      <c r="B65" s="202">
        <v>26.4</v>
      </c>
      <c r="C65" s="202">
        <v>26.4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11.01408</v>
      </c>
      <c r="J65" s="21">
        <f t="shared" si="6"/>
        <v>6.1591199999999988</v>
      </c>
      <c r="K65" s="21">
        <f t="shared" si="7"/>
        <v>7.9437600000000002</v>
      </c>
      <c r="L65" s="21">
        <f t="shared" si="8"/>
        <v>1.28304</v>
      </c>
      <c r="M65" s="157">
        <f t="shared" si="9"/>
        <v>26.4</v>
      </c>
      <c r="N65" s="22"/>
      <c r="P65" s="37">
        <f t="shared" si="12"/>
        <v>11.01408</v>
      </c>
      <c r="Q65" s="37">
        <f t="shared" si="13"/>
        <v>6.1591199999999988</v>
      </c>
      <c r="R65" s="37">
        <f t="shared" si="14"/>
        <v>7.9437600000000002</v>
      </c>
      <c r="S65" s="37">
        <f t="shared" si="15"/>
        <v>1.28304</v>
      </c>
      <c r="T65" s="37">
        <f t="shared" si="10"/>
        <v>26.4</v>
      </c>
    </row>
    <row r="66" spans="1:20">
      <c r="A66" s="8" t="s">
        <v>108</v>
      </c>
      <c r="B66" s="202">
        <v>26.4</v>
      </c>
      <c r="C66" s="202">
        <v>26.4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11.01408</v>
      </c>
      <c r="J66" s="21">
        <f t="shared" si="6"/>
        <v>6.1591199999999988</v>
      </c>
      <c r="K66" s="21">
        <f t="shared" si="7"/>
        <v>7.9437600000000002</v>
      </c>
      <c r="L66" s="21">
        <f t="shared" si="8"/>
        <v>1.28304</v>
      </c>
      <c r="M66" s="157">
        <f t="shared" si="9"/>
        <v>26.4</v>
      </c>
      <c r="N66" s="22"/>
      <c r="P66" s="37">
        <f t="shared" si="12"/>
        <v>11.01408</v>
      </c>
      <c r="Q66" s="37">
        <f t="shared" si="13"/>
        <v>6.1591199999999988</v>
      </c>
      <c r="R66" s="37">
        <f t="shared" si="14"/>
        <v>7.9437600000000002</v>
      </c>
      <c r="S66" s="37">
        <f t="shared" si="15"/>
        <v>1.28304</v>
      </c>
      <c r="T66" s="37">
        <f t="shared" si="10"/>
        <v>26.4</v>
      </c>
    </row>
    <row r="67" spans="1:20">
      <c r="A67" s="8" t="s">
        <v>109</v>
      </c>
      <c r="B67" s="202">
        <v>26.4</v>
      </c>
      <c r="C67" s="202">
        <v>26.4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11.01408</v>
      </c>
      <c r="J67" s="21">
        <f t="shared" si="6"/>
        <v>6.1591199999999988</v>
      </c>
      <c r="K67" s="21">
        <f t="shared" si="7"/>
        <v>7.9437600000000002</v>
      </c>
      <c r="L67" s="21">
        <f t="shared" si="8"/>
        <v>1.28304</v>
      </c>
      <c r="M67" s="157">
        <f t="shared" si="9"/>
        <v>26.4</v>
      </c>
      <c r="N67" s="22"/>
      <c r="P67" s="37">
        <f t="shared" ref="P67:P98" si="17">I67</f>
        <v>11.01408</v>
      </c>
      <c r="Q67" s="37">
        <f t="shared" ref="Q67:Q98" si="18">J67</f>
        <v>6.1591199999999988</v>
      </c>
      <c r="R67" s="37">
        <f t="shared" ref="R67:R98" si="19">K67</f>
        <v>7.9437600000000002</v>
      </c>
      <c r="S67" s="37">
        <f t="shared" ref="S67:S98" si="20">L67</f>
        <v>1.28304</v>
      </c>
      <c r="T67" s="37">
        <f t="shared" si="10"/>
        <v>26.4</v>
      </c>
    </row>
    <row r="68" spans="1:20">
      <c r="A68" s="8" t="s">
        <v>110</v>
      </c>
      <c r="B68" s="202">
        <v>26.4</v>
      </c>
      <c r="C68" s="202">
        <v>26.4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11.01408</v>
      </c>
      <c r="J68" s="21">
        <f t="shared" ref="J68:J98" si="22">C68*E68/100</f>
        <v>6.1591199999999988</v>
      </c>
      <c r="K68" s="21">
        <f t="shared" ref="K68:K98" si="23">C68*F68/100</f>
        <v>7.9437600000000002</v>
      </c>
      <c r="L68" s="21">
        <f t="shared" ref="L68:L98" si="24">C68*G68/100</f>
        <v>1.28304</v>
      </c>
      <c r="M68" s="157">
        <f t="shared" ref="M68:M98" si="25">SUM(I68:L68)</f>
        <v>26.4</v>
      </c>
      <c r="N68" s="22"/>
      <c r="P68" s="37">
        <f t="shared" si="17"/>
        <v>11.01408</v>
      </c>
      <c r="Q68" s="37">
        <f t="shared" si="18"/>
        <v>6.1591199999999988</v>
      </c>
      <c r="R68" s="37">
        <f t="shared" si="19"/>
        <v>7.9437600000000002</v>
      </c>
      <c r="S68" s="37">
        <f t="shared" si="20"/>
        <v>1.28304</v>
      </c>
      <c r="T68" s="37">
        <f t="shared" ref="T68:T99" si="26">SUM(P68:S68)</f>
        <v>26.4</v>
      </c>
    </row>
    <row r="69" spans="1:20">
      <c r="A69" s="8" t="s">
        <v>111</v>
      </c>
      <c r="B69" s="202">
        <v>26.4</v>
      </c>
      <c r="C69" s="202">
        <v>26.4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11.01408</v>
      </c>
      <c r="J69" s="21">
        <f t="shared" si="22"/>
        <v>6.1591199999999988</v>
      </c>
      <c r="K69" s="21">
        <f t="shared" si="23"/>
        <v>7.9437600000000002</v>
      </c>
      <c r="L69" s="21">
        <f t="shared" si="24"/>
        <v>1.28304</v>
      </c>
      <c r="M69" s="157">
        <f t="shared" si="25"/>
        <v>26.4</v>
      </c>
      <c r="N69" s="22"/>
      <c r="P69" s="37">
        <f t="shared" si="17"/>
        <v>11.01408</v>
      </c>
      <c r="Q69" s="37">
        <f t="shared" si="18"/>
        <v>6.1591199999999988</v>
      </c>
      <c r="R69" s="37">
        <f t="shared" si="19"/>
        <v>7.9437600000000002</v>
      </c>
      <c r="S69" s="37">
        <f t="shared" si="20"/>
        <v>1.28304</v>
      </c>
      <c r="T69" s="37">
        <f t="shared" si="26"/>
        <v>26.4</v>
      </c>
    </row>
    <row r="70" spans="1:20">
      <c r="A70" s="8" t="s">
        <v>112</v>
      </c>
      <c r="B70" s="202">
        <v>26.4</v>
      </c>
      <c r="C70" s="202">
        <v>26.4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11.01408</v>
      </c>
      <c r="J70" s="21">
        <f t="shared" si="22"/>
        <v>6.1591199999999988</v>
      </c>
      <c r="K70" s="21">
        <f t="shared" si="23"/>
        <v>7.9437600000000002</v>
      </c>
      <c r="L70" s="21">
        <f t="shared" si="24"/>
        <v>1.28304</v>
      </c>
      <c r="M70" s="157">
        <f t="shared" si="25"/>
        <v>26.4</v>
      </c>
      <c r="N70" s="22"/>
      <c r="P70" s="37">
        <f t="shared" si="17"/>
        <v>11.01408</v>
      </c>
      <c r="Q70" s="37">
        <f t="shared" si="18"/>
        <v>6.1591199999999988</v>
      </c>
      <c r="R70" s="37">
        <f t="shared" si="19"/>
        <v>7.9437600000000002</v>
      </c>
      <c r="S70" s="37">
        <f t="shared" si="20"/>
        <v>1.28304</v>
      </c>
      <c r="T70" s="37">
        <f t="shared" si="26"/>
        <v>26.4</v>
      </c>
    </row>
    <row r="71" spans="1:20">
      <c r="A71" s="8" t="s">
        <v>113</v>
      </c>
      <c r="B71" s="202">
        <v>26.4</v>
      </c>
      <c r="C71" s="202">
        <v>26.4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11.01408</v>
      </c>
      <c r="J71" s="21">
        <f t="shared" si="22"/>
        <v>6.1591199999999988</v>
      </c>
      <c r="K71" s="21">
        <f t="shared" si="23"/>
        <v>7.9437600000000002</v>
      </c>
      <c r="L71" s="21">
        <f t="shared" si="24"/>
        <v>1.28304</v>
      </c>
      <c r="M71" s="157">
        <f t="shared" si="25"/>
        <v>26.4</v>
      </c>
      <c r="N71" s="22"/>
      <c r="P71" s="37">
        <f t="shared" si="17"/>
        <v>11.01408</v>
      </c>
      <c r="Q71" s="37">
        <f t="shared" si="18"/>
        <v>6.1591199999999988</v>
      </c>
      <c r="R71" s="37">
        <f t="shared" si="19"/>
        <v>7.9437600000000002</v>
      </c>
      <c r="S71" s="37">
        <f t="shared" si="20"/>
        <v>1.28304</v>
      </c>
      <c r="T71" s="37">
        <f t="shared" si="26"/>
        <v>26.4</v>
      </c>
    </row>
    <row r="72" spans="1:20">
      <c r="A72" s="8" t="s">
        <v>114</v>
      </c>
      <c r="B72" s="202">
        <v>26.4</v>
      </c>
      <c r="C72" s="202">
        <v>26.4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11.01408</v>
      </c>
      <c r="J72" s="21">
        <f t="shared" si="22"/>
        <v>6.1591199999999988</v>
      </c>
      <c r="K72" s="21">
        <f t="shared" si="23"/>
        <v>7.9437600000000002</v>
      </c>
      <c r="L72" s="21">
        <f t="shared" si="24"/>
        <v>1.28304</v>
      </c>
      <c r="M72" s="157">
        <f t="shared" si="25"/>
        <v>26.4</v>
      </c>
      <c r="N72" s="22"/>
      <c r="P72" s="37">
        <f t="shared" si="17"/>
        <v>11.01408</v>
      </c>
      <c r="Q72" s="37">
        <f t="shared" si="18"/>
        <v>6.1591199999999988</v>
      </c>
      <c r="R72" s="37">
        <f t="shared" si="19"/>
        <v>7.9437600000000002</v>
      </c>
      <c r="S72" s="37">
        <f t="shared" si="20"/>
        <v>1.28304</v>
      </c>
      <c r="T72" s="37">
        <f t="shared" si="26"/>
        <v>26.4</v>
      </c>
    </row>
    <row r="73" spans="1:20">
      <c r="A73" s="8" t="s">
        <v>115</v>
      </c>
      <c r="B73" s="202">
        <v>26.4</v>
      </c>
      <c r="C73" s="202">
        <v>26.4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11.01408</v>
      </c>
      <c r="J73" s="21">
        <f t="shared" si="22"/>
        <v>6.1591199999999988</v>
      </c>
      <c r="K73" s="21">
        <f t="shared" si="23"/>
        <v>7.9437600000000002</v>
      </c>
      <c r="L73" s="21">
        <f t="shared" si="24"/>
        <v>1.28304</v>
      </c>
      <c r="M73" s="157">
        <f t="shared" si="25"/>
        <v>26.4</v>
      </c>
      <c r="N73" s="22"/>
      <c r="P73" s="37">
        <f t="shared" si="17"/>
        <v>11.01408</v>
      </c>
      <c r="Q73" s="37">
        <f t="shared" si="18"/>
        <v>6.1591199999999988</v>
      </c>
      <c r="R73" s="37">
        <f t="shared" si="19"/>
        <v>7.9437600000000002</v>
      </c>
      <c r="S73" s="37">
        <f t="shared" si="20"/>
        <v>1.28304</v>
      </c>
      <c r="T73" s="37">
        <f t="shared" si="26"/>
        <v>26.4</v>
      </c>
    </row>
    <row r="74" spans="1:20">
      <c r="A74" s="8" t="s">
        <v>116</v>
      </c>
      <c r="B74" s="202">
        <v>26.2</v>
      </c>
      <c r="C74" s="202">
        <v>26.2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10.930639999999999</v>
      </c>
      <c r="J74" s="21">
        <f t="shared" si="22"/>
        <v>6.1124599999999996</v>
      </c>
      <c r="K74" s="21">
        <f t="shared" si="23"/>
        <v>7.8835799999999994</v>
      </c>
      <c r="L74" s="21">
        <f t="shared" si="24"/>
        <v>1.27332</v>
      </c>
      <c r="M74" s="157">
        <f t="shared" si="25"/>
        <v>26.199999999999996</v>
      </c>
      <c r="N74" s="22"/>
      <c r="P74" s="37">
        <f t="shared" si="17"/>
        <v>10.930639999999999</v>
      </c>
      <c r="Q74" s="37">
        <f t="shared" si="18"/>
        <v>6.1124599999999996</v>
      </c>
      <c r="R74" s="37">
        <f t="shared" si="19"/>
        <v>7.8835799999999994</v>
      </c>
      <c r="S74" s="37">
        <f t="shared" si="20"/>
        <v>1.27332</v>
      </c>
      <c r="T74" s="37">
        <f t="shared" si="26"/>
        <v>26.199999999999996</v>
      </c>
    </row>
    <row r="75" spans="1:20">
      <c r="A75" s="8" t="s">
        <v>117</v>
      </c>
      <c r="B75" s="202">
        <v>26.2</v>
      </c>
      <c r="C75" s="202">
        <v>26.2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10.930639999999999</v>
      </c>
      <c r="J75" s="21">
        <f t="shared" si="22"/>
        <v>6.1124599999999996</v>
      </c>
      <c r="K75" s="21">
        <f t="shared" si="23"/>
        <v>7.8835799999999994</v>
      </c>
      <c r="L75" s="21">
        <f t="shared" si="24"/>
        <v>1.27332</v>
      </c>
      <c r="M75" s="157">
        <f t="shared" si="25"/>
        <v>26.199999999999996</v>
      </c>
      <c r="N75" s="22"/>
      <c r="P75" s="37">
        <f t="shared" si="17"/>
        <v>10.930639999999999</v>
      </c>
      <c r="Q75" s="37">
        <f t="shared" si="18"/>
        <v>6.1124599999999996</v>
      </c>
      <c r="R75" s="37">
        <f t="shared" si="19"/>
        <v>7.8835799999999994</v>
      </c>
      <c r="S75" s="37">
        <f t="shared" si="20"/>
        <v>1.27332</v>
      </c>
      <c r="T75" s="37">
        <f t="shared" si="26"/>
        <v>26.199999999999996</v>
      </c>
    </row>
    <row r="76" spans="1:20">
      <c r="A76" s="8" t="s">
        <v>118</v>
      </c>
      <c r="B76" s="202">
        <v>26.2</v>
      </c>
      <c r="C76" s="202">
        <v>26.2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10.930639999999999</v>
      </c>
      <c r="J76" s="21">
        <f t="shared" si="22"/>
        <v>6.1124599999999996</v>
      </c>
      <c r="K76" s="21">
        <f t="shared" si="23"/>
        <v>7.8835799999999994</v>
      </c>
      <c r="L76" s="21">
        <f t="shared" si="24"/>
        <v>1.27332</v>
      </c>
      <c r="M76" s="157">
        <f t="shared" si="25"/>
        <v>26.199999999999996</v>
      </c>
      <c r="N76" s="22"/>
      <c r="P76" s="37">
        <f t="shared" si="17"/>
        <v>10.930639999999999</v>
      </c>
      <c r="Q76" s="37">
        <f t="shared" si="18"/>
        <v>6.1124599999999996</v>
      </c>
      <c r="R76" s="37">
        <f t="shared" si="19"/>
        <v>7.8835799999999994</v>
      </c>
      <c r="S76" s="37">
        <f t="shared" si="20"/>
        <v>1.27332</v>
      </c>
      <c r="T76" s="37">
        <f t="shared" si="26"/>
        <v>26.199999999999996</v>
      </c>
    </row>
    <row r="77" spans="1:20">
      <c r="A77" s="8" t="s">
        <v>119</v>
      </c>
      <c r="B77" s="202">
        <v>25</v>
      </c>
      <c r="C77" s="202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7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202">
        <v>25</v>
      </c>
      <c r="C78" s="202">
        <v>25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10.43</v>
      </c>
      <c r="J78" s="21">
        <f t="shared" si="22"/>
        <v>5.8324999999999996</v>
      </c>
      <c r="K78" s="21">
        <f t="shared" si="23"/>
        <v>7.5225</v>
      </c>
      <c r="L78" s="21">
        <f t="shared" si="24"/>
        <v>1.2150000000000001</v>
      </c>
      <c r="M78" s="157">
        <f t="shared" si="25"/>
        <v>25</v>
      </c>
      <c r="N78" s="22"/>
      <c r="P78" s="37">
        <f t="shared" si="17"/>
        <v>10.43</v>
      </c>
      <c r="Q78" s="37">
        <f t="shared" si="18"/>
        <v>5.8324999999999996</v>
      </c>
      <c r="R78" s="37">
        <f t="shared" si="19"/>
        <v>7.5225</v>
      </c>
      <c r="S78" s="37">
        <f t="shared" si="20"/>
        <v>1.2150000000000001</v>
      </c>
      <c r="T78" s="37">
        <f t="shared" si="26"/>
        <v>25</v>
      </c>
    </row>
    <row r="79" spans="1:20">
      <c r="A79" s="8" t="s">
        <v>121</v>
      </c>
      <c r="B79" s="202">
        <v>25</v>
      </c>
      <c r="C79" s="202">
        <v>25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10.43</v>
      </c>
      <c r="J79" s="21">
        <f t="shared" si="22"/>
        <v>5.8324999999999996</v>
      </c>
      <c r="K79" s="21">
        <f t="shared" si="23"/>
        <v>7.5225</v>
      </c>
      <c r="L79" s="21">
        <f t="shared" si="24"/>
        <v>1.2150000000000001</v>
      </c>
      <c r="M79" s="157">
        <f t="shared" si="25"/>
        <v>25</v>
      </c>
      <c r="N79" s="22"/>
      <c r="P79" s="37">
        <f t="shared" si="17"/>
        <v>10.43</v>
      </c>
      <c r="Q79" s="37">
        <f t="shared" si="18"/>
        <v>5.8324999999999996</v>
      </c>
      <c r="R79" s="37">
        <f t="shared" si="19"/>
        <v>7.5225</v>
      </c>
      <c r="S79" s="37">
        <f t="shared" si="20"/>
        <v>1.2150000000000001</v>
      </c>
      <c r="T79" s="37">
        <f t="shared" si="26"/>
        <v>25</v>
      </c>
    </row>
    <row r="80" spans="1:20">
      <c r="A80" s="8" t="s">
        <v>122</v>
      </c>
      <c r="B80" s="202">
        <v>25</v>
      </c>
      <c r="C80" s="202">
        <v>25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10.43</v>
      </c>
      <c r="J80" s="21">
        <f t="shared" si="22"/>
        <v>5.8324999999999996</v>
      </c>
      <c r="K80" s="21">
        <f t="shared" si="23"/>
        <v>7.5225</v>
      </c>
      <c r="L80" s="21">
        <f t="shared" si="24"/>
        <v>1.2150000000000001</v>
      </c>
      <c r="M80" s="157">
        <f t="shared" si="25"/>
        <v>25</v>
      </c>
      <c r="N80" s="22"/>
      <c r="P80" s="37">
        <f t="shared" si="17"/>
        <v>10.43</v>
      </c>
      <c r="Q80" s="37">
        <f t="shared" si="18"/>
        <v>5.8324999999999996</v>
      </c>
      <c r="R80" s="37">
        <f t="shared" si="19"/>
        <v>7.5225</v>
      </c>
      <c r="S80" s="37">
        <f t="shared" si="20"/>
        <v>1.2150000000000001</v>
      </c>
      <c r="T80" s="37">
        <f t="shared" si="26"/>
        <v>25</v>
      </c>
    </row>
    <row r="81" spans="1:20">
      <c r="A81" s="8" t="s">
        <v>123</v>
      </c>
      <c r="B81" s="202">
        <v>26.2</v>
      </c>
      <c r="C81" s="202">
        <v>26.2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10.930639999999999</v>
      </c>
      <c r="J81" s="21">
        <f t="shared" si="22"/>
        <v>6.1124599999999996</v>
      </c>
      <c r="K81" s="21">
        <f t="shared" si="23"/>
        <v>7.8835799999999994</v>
      </c>
      <c r="L81" s="21">
        <f t="shared" si="24"/>
        <v>1.27332</v>
      </c>
      <c r="M81" s="157">
        <f t="shared" si="25"/>
        <v>26.199999999999996</v>
      </c>
      <c r="N81" s="22"/>
      <c r="P81" s="37">
        <f t="shared" si="17"/>
        <v>10.930639999999999</v>
      </c>
      <c r="Q81" s="37">
        <f t="shared" si="18"/>
        <v>6.1124599999999996</v>
      </c>
      <c r="R81" s="37">
        <f t="shared" si="19"/>
        <v>7.8835799999999994</v>
      </c>
      <c r="S81" s="37">
        <f t="shared" si="20"/>
        <v>1.27332</v>
      </c>
      <c r="T81" s="37">
        <f t="shared" si="26"/>
        <v>26.199999999999996</v>
      </c>
    </row>
    <row r="82" spans="1:20">
      <c r="A82" s="8" t="s">
        <v>124</v>
      </c>
      <c r="B82" s="202">
        <v>26.2</v>
      </c>
      <c r="C82" s="202">
        <v>26.2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10.930639999999999</v>
      </c>
      <c r="J82" s="21">
        <f t="shared" si="22"/>
        <v>6.1124599999999996</v>
      </c>
      <c r="K82" s="21">
        <f t="shared" si="23"/>
        <v>7.8835799999999994</v>
      </c>
      <c r="L82" s="21">
        <f t="shared" si="24"/>
        <v>1.27332</v>
      </c>
      <c r="M82" s="157">
        <f t="shared" si="25"/>
        <v>26.199999999999996</v>
      </c>
      <c r="N82" s="22"/>
      <c r="P82" s="37">
        <f t="shared" si="17"/>
        <v>10.930639999999999</v>
      </c>
      <c r="Q82" s="37">
        <f t="shared" si="18"/>
        <v>6.1124599999999996</v>
      </c>
      <c r="R82" s="37">
        <f t="shared" si="19"/>
        <v>7.8835799999999994</v>
      </c>
      <c r="S82" s="37">
        <f t="shared" si="20"/>
        <v>1.27332</v>
      </c>
      <c r="T82" s="37">
        <f t="shared" si="26"/>
        <v>26.199999999999996</v>
      </c>
    </row>
    <row r="83" spans="1:20">
      <c r="A83" s="8" t="s">
        <v>125</v>
      </c>
      <c r="B83" s="202">
        <v>26.2</v>
      </c>
      <c r="C83" s="202">
        <v>26.2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10.930639999999999</v>
      </c>
      <c r="J83" s="21">
        <f t="shared" si="22"/>
        <v>6.1124599999999996</v>
      </c>
      <c r="K83" s="21">
        <f t="shared" si="23"/>
        <v>7.8835799999999994</v>
      </c>
      <c r="L83" s="21">
        <f t="shared" si="24"/>
        <v>1.27332</v>
      </c>
      <c r="M83" s="157">
        <f t="shared" si="25"/>
        <v>26.199999999999996</v>
      </c>
      <c r="N83" s="22"/>
      <c r="P83" s="37">
        <f t="shared" si="17"/>
        <v>10.930639999999999</v>
      </c>
      <c r="Q83" s="37">
        <f t="shared" si="18"/>
        <v>6.1124599999999996</v>
      </c>
      <c r="R83" s="37">
        <f t="shared" si="19"/>
        <v>7.8835799999999994</v>
      </c>
      <c r="S83" s="37">
        <f t="shared" si="20"/>
        <v>1.27332</v>
      </c>
      <c r="T83" s="37">
        <f t="shared" si="26"/>
        <v>26.199999999999996</v>
      </c>
    </row>
    <row r="84" spans="1:20">
      <c r="A84" s="8" t="s">
        <v>126</v>
      </c>
      <c r="B84" s="202">
        <v>26.2</v>
      </c>
      <c r="C84" s="202">
        <v>26.2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10.930639999999999</v>
      </c>
      <c r="J84" s="21">
        <f t="shared" si="22"/>
        <v>6.1124599999999996</v>
      </c>
      <c r="K84" s="21">
        <f t="shared" si="23"/>
        <v>7.8835799999999994</v>
      </c>
      <c r="L84" s="21">
        <f t="shared" si="24"/>
        <v>1.27332</v>
      </c>
      <c r="M84" s="157">
        <f t="shared" si="25"/>
        <v>26.199999999999996</v>
      </c>
      <c r="N84" s="22"/>
      <c r="P84" s="37">
        <f t="shared" si="17"/>
        <v>10.930639999999999</v>
      </c>
      <c r="Q84" s="37">
        <f t="shared" si="18"/>
        <v>6.1124599999999996</v>
      </c>
      <c r="R84" s="37">
        <f t="shared" si="19"/>
        <v>7.8835799999999994</v>
      </c>
      <c r="S84" s="37">
        <f t="shared" si="20"/>
        <v>1.27332</v>
      </c>
      <c r="T84" s="37">
        <f t="shared" si="26"/>
        <v>26.199999999999996</v>
      </c>
    </row>
    <row r="85" spans="1:20">
      <c r="A85" s="8" t="s">
        <v>127</v>
      </c>
      <c r="B85" s="202">
        <v>26.2</v>
      </c>
      <c r="C85" s="202">
        <v>26.2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10.930639999999999</v>
      </c>
      <c r="J85" s="21">
        <f t="shared" si="22"/>
        <v>6.1124599999999996</v>
      </c>
      <c r="K85" s="21">
        <f t="shared" si="23"/>
        <v>7.8835799999999994</v>
      </c>
      <c r="L85" s="21">
        <f t="shared" si="24"/>
        <v>1.27332</v>
      </c>
      <c r="M85" s="157">
        <f t="shared" si="25"/>
        <v>26.199999999999996</v>
      </c>
      <c r="N85" s="22"/>
      <c r="P85" s="37">
        <f t="shared" si="17"/>
        <v>10.930639999999999</v>
      </c>
      <c r="Q85" s="37">
        <f t="shared" si="18"/>
        <v>6.1124599999999996</v>
      </c>
      <c r="R85" s="37">
        <f t="shared" si="19"/>
        <v>7.8835799999999994</v>
      </c>
      <c r="S85" s="37">
        <f t="shared" si="20"/>
        <v>1.27332</v>
      </c>
      <c r="T85" s="37">
        <f t="shared" si="26"/>
        <v>26.199999999999996</v>
      </c>
    </row>
    <row r="86" spans="1:20">
      <c r="A86" s="8" t="s">
        <v>128</v>
      </c>
      <c r="B86" s="202">
        <v>26.2</v>
      </c>
      <c r="C86" s="202">
        <v>26.2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10.930639999999999</v>
      </c>
      <c r="J86" s="21">
        <f t="shared" si="22"/>
        <v>6.1124599999999996</v>
      </c>
      <c r="K86" s="21">
        <f t="shared" si="23"/>
        <v>7.8835799999999994</v>
      </c>
      <c r="L86" s="21">
        <f t="shared" si="24"/>
        <v>1.27332</v>
      </c>
      <c r="M86" s="157">
        <f t="shared" si="25"/>
        <v>26.199999999999996</v>
      </c>
      <c r="N86" s="22"/>
      <c r="P86" s="37">
        <f t="shared" si="17"/>
        <v>10.930639999999999</v>
      </c>
      <c r="Q86" s="37">
        <f t="shared" si="18"/>
        <v>6.1124599999999996</v>
      </c>
      <c r="R86" s="37">
        <f t="shared" si="19"/>
        <v>7.8835799999999994</v>
      </c>
      <c r="S86" s="37">
        <f t="shared" si="20"/>
        <v>1.27332</v>
      </c>
      <c r="T86" s="37">
        <f t="shared" si="26"/>
        <v>26.199999999999996</v>
      </c>
    </row>
    <row r="87" spans="1:20">
      <c r="A87" s="8" t="s">
        <v>129</v>
      </c>
      <c r="B87" s="202">
        <v>26.2</v>
      </c>
      <c r="C87" s="202">
        <v>26.2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10.930639999999999</v>
      </c>
      <c r="J87" s="21">
        <f t="shared" si="22"/>
        <v>6.1124599999999996</v>
      </c>
      <c r="K87" s="21">
        <f t="shared" si="23"/>
        <v>7.8835799999999994</v>
      </c>
      <c r="L87" s="21">
        <f t="shared" si="24"/>
        <v>1.27332</v>
      </c>
      <c r="M87" s="157">
        <f t="shared" si="25"/>
        <v>26.199999999999996</v>
      </c>
      <c r="N87" s="22"/>
      <c r="P87" s="37">
        <f t="shared" si="17"/>
        <v>10.930639999999999</v>
      </c>
      <c r="Q87" s="37">
        <f t="shared" si="18"/>
        <v>6.1124599999999996</v>
      </c>
      <c r="R87" s="37">
        <f t="shared" si="19"/>
        <v>7.8835799999999994</v>
      </c>
      <c r="S87" s="37">
        <f t="shared" si="20"/>
        <v>1.27332</v>
      </c>
      <c r="T87" s="37">
        <f t="shared" si="26"/>
        <v>26.199999999999996</v>
      </c>
    </row>
    <row r="88" spans="1:20">
      <c r="A88" s="8" t="s">
        <v>130</v>
      </c>
      <c r="B88" s="202">
        <v>26.2</v>
      </c>
      <c r="C88" s="202">
        <v>26.2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10.930639999999999</v>
      </c>
      <c r="J88" s="21">
        <f t="shared" si="22"/>
        <v>6.1124599999999996</v>
      </c>
      <c r="K88" s="21">
        <f t="shared" si="23"/>
        <v>7.8835799999999994</v>
      </c>
      <c r="L88" s="21">
        <f t="shared" si="24"/>
        <v>1.27332</v>
      </c>
      <c r="M88" s="157">
        <f t="shared" si="25"/>
        <v>26.199999999999996</v>
      </c>
      <c r="N88" s="22"/>
      <c r="P88" s="37">
        <f t="shared" si="17"/>
        <v>10.930639999999999</v>
      </c>
      <c r="Q88" s="37">
        <f t="shared" si="18"/>
        <v>6.1124599999999996</v>
      </c>
      <c r="R88" s="37">
        <f t="shared" si="19"/>
        <v>7.8835799999999994</v>
      </c>
      <c r="S88" s="37">
        <f t="shared" si="20"/>
        <v>1.27332</v>
      </c>
      <c r="T88" s="37">
        <f t="shared" si="26"/>
        <v>26.199999999999996</v>
      </c>
    </row>
    <row r="89" spans="1:20">
      <c r="A89" s="8" t="s">
        <v>131</v>
      </c>
      <c r="B89" s="202">
        <v>26.2</v>
      </c>
      <c r="C89" s="202">
        <v>26.2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10.930639999999999</v>
      </c>
      <c r="J89" s="21">
        <f t="shared" si="22"/>
        <v>6.1124599999999996</v>
      </c>
      <c r="K89" s="21">
        <f t="shared" si="23"/>
        <v>7.8835799999999994</v>
      </c>
      <c r="L89" s="21">
        <f t="shared" si="24"/>
        <v>1.27332</v>
      </c>
      <c r="M89" s="157">
        <f t="shared" si="25"/>
        <v>26.199999999999996</v>
      </c>
      <c r="N89" s="22"/>
      <c r="P89" s="37">
        <f t="shared" si="17"/>
        <v>10.930639999999999</v>
      </c>
      <c r="Q89" s="37">
        <f t="shared" si="18"/>
        <v>6.1124599999999996</v>
      </c>
      <c r="R89" s="37">
        <f t="shared" si="19"/>
        <v>7.8835799999999994</v>
      </c>
      <c r="S89" s="37">
        <f t="shared" si="20"/>
        <v>1.27332</v>
      </c>
      <c r="T89" s="37">
        <f t="shared" si="26"/>
        <v>26.199999999999996</v>
      </c>
    </row>
    <row r="90" spans="1:20">
      <c r="A90" s="8" t="s">
        <v>132</v>
      </c>
      <c r="B90" s="202">
        <v>26.2</v>
      </c>
      <c r="C90" s="202">
        <v>26.2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10.930639999999999</v>
      </c>
      <c r="J90" s="21">
        <f t="shared" si="22"/>
        <v>6.1124599999999996</v>
      </c>
      <c r="K90" s="21">
        <f t="shared" si="23"/>
        <v>7.8835799999999994</v>
      </c>
      <c r="L90" s="21">
        <f t="shared" si="24"/>
        <v>1.27332</v>
      </c>
      <c r="M90" s="157">
        <f t="shared" si="25"/>
        <v>26.199999999999996</v>
      </c>
      <c r="N90" s="22"/>
      <c r="P90" s="37">
        <f t="shared" si="17"/>
        <v>10.930639999999999</v>
      </c>
      <c r="Q90" s="37">
        <f t="shared" si="18"/>
        <v>6.1124599999999996</v>
      </c>
      <c r="R90" s="37">
        <f t="shared" si="19"/>
        <v>7.8835799999999994</v>
      </c>
      <c r="S90" s="37">
        <f t="shared" si="20"/>
        <v>1.27332</v>
      </c>
      <c r="T90" s="37">
        <f t="shared" si="26"/>
        <v>26.199999999999996</v>
      </c>
    </row>
    <row r="91" spans="1:20">
      <c r="A91" s="8" t="s">
        <v>133</v>
      </c>
      <c r="B91" s="202">
        <v>26.2</v>
      </c>
      <c r="C91" s="202">
        <v>26.2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10.930639999999999</v>
      </c>
      <c r="J91" s="21">
        <f t="shared" si="22"/>
        <v>6.1124599999999996</v>
      </c>
      <c r="K91" s="21">
        <f t="shared" si="23"/>
        <v>7.8835799999999994</v>
      </c>
      <c r="L91" s="21">
        <f t="shared" si="24"/>
        <v>1.27332</v>
      </c>
      <c r="M91" s="157">
        <f t="shared" si="25"/>
        <v>26.199999999999996</v>
      </c>
      <c r="N91" s="22"/>
      <c r="P91" s="37">
        <f t="shared" si="17"/>
        <v>10.930639999999999</v>
      </c>
      <c r="Q91" s="37">
        <f t="shared" si="18"/>
        <v>6.1124599999999996</v>
      </c>
      <c r="R91" s="37">
        <f t="shared" si="19"/>
        <v>7.8835799999999994</v>
      </c>
      <c r="S91" s="37">
        <f t="shared" si="20"/>
        <v>1.27332</v>
      </c>
      <c r="T91" s="37">
        <f t="shared" si="26"/>
        <v>26.199999999999996</v>
      </c>
    </row>
    <row r="92" spans="1:20">
      <c r="A92" s="8" t="s">
        <v>134</v>
      </c>
      <c r="B92" s="202">
        <v>26.2</v>
      </c>
      <c r="C92" s="202">
        <v>26.2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10.930639999999999</v>
      </c>
      <c r="J92" s="21">
        <f t="shared" si="22"/>
        <v>6.1124599999999996</v>
      </c>
      <c r="K92" s="21">
        <f t="shared" si="23"/>
        <v>7.8835799999999994</v>
      </c>
      <c r="L92" s="21">
        <f t="shared" si="24"/>
        <v>1.27332</v>
      </c>
      <c r="M92" s="157">
        <f t="shared" si="25"/>
        <v>26.199999999999996</v>
      </c>
      <c r="N92" s="22"/>
      <c r="P92" s="37">
        <f t="shared" si="17"/>
        <v>10.930639999999999</v>
      </c>
      <c r="Q92" s="37">
        <f t="shared" si="18"/>
        <v>6.1124599999999996</v>
      </c>
      <c r="R92" s="37">
        <f t="shared" si="19"/>
        <v>7.8835799999999994</v>
      </c>
      <c r="S92" s="37">
        <f t="shared" si="20"/>
        <v>1.27332</v>
      </c>
      <c r="T92" s="37">
        <f t="shared" si="26"/>
        <v>26.199999999999996</v>
      </c>
    </row>
    <row r="93" spans="1:20">
      <c r="A93" s="8" t="s">
        <v>135</v>
      </c>
      <c r="B93" s="202">
        <v>26.2</v>
      </c>
      <c r="C93" s="202">
        <v>26.2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10.930639999999999</v>
      </c>
      <c r="J93" s="21">
        <f t="shared" si="22"/>
        <v>6.1124599999999996</v>
      </c>
      <c r="K93" s="21">
        <f t="shared" si="23"/>
        <v>7.8835799999999994</v>
      </c>
      <c r="L93" s="21">
        <f t="shared" si="24"/>
        <v>1.27332</v>
      </c>
      <c r="M93" s="157">
        <f t="shared" si="25"/>
        <v>26.199999999999996</v>
      </c>
      <c r="N93" s="22"/>
      <c r="P93" s="37">
        <f t="shared" si="17"/>
        <v>10.930639999999999</v>
      </c>
      <c r="Q93" s="37">
        <f t="shared" si="18"/>
        <v>6.1124599999999996</v>
      </c>
      <c r="R93" s="37">
        <f t="shared" si="19"/>
        <v>7.8835799999999994</v>
      </c>
      <c r="S93" s="37">
        <f t="shared" si="20"/>
        <v>1.27332</v>
      </c>
      <c r="T93" s="37">
        <f t="shared" si="26"/>
        <v>26.199999999999996</v>
      </c>
    </row>
    <row r="94" spans="1:20">
      <c r="A94" s="8" t="s">
        <v>136</v>
      </c>
      <c r="B94" s="202">
        <v>26.2</v>
      </c>
      <c r="C94" s="202">
        <v>26.2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10.930639999999999</v>
      </c>
      <c r="J94" s="21">
        <f t="shared" si="22"/>
        <v>6.1124599999999996</v>
      </c>
      <c r="K94" s="21">
        <f t="shared" si="23"/>
        <v>7.8835799999999994</v>
      </c>
      <c r="L94" s="21">
        <f t="shared" si="24"/>
        <v>1.27332</v>
      </c>
      <c r="M94" s="157">
        <f t="shared" si="25"/>
        <v>26.199999999999996</v>
      </c>
      <c r="N94" s="22"/>
      <c r="P94" s="37">
        <f t="shared" si="17"/>
        <v>10.930639999999999</v>
      </c>
      <c r="Q94" s="37">
        <f t="shared" si="18"/>
        <v>6.1124599999999996</v>
      </c>
      <c r="R94" s="37">
        <f t="shared" si="19"/>
        <v>7.8835799999999994</v>
      </c>
      <c r="S94" s="37">
        <f t="shared" si="20"/>
        <v>1.27332</v>
      </c>
      <c r="T94" s="37">
        <f t="shared" si="26"/>
        <v>26.199999999999996</v>
      </c>
    </row>
    <row r="95" spans="1:20">
      <c r="A95" s="8" t="s">
        <v>137</v>
      </c>
      <c r="B95" s="202">
        <v>26.2</v>
      </c>
      <c r="C95" s="202">
        <v>26.2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10.930639999999999</v>
      </c>
      <c r="J95" s="21">
        <f t="shared" si="22"/>
        <v>6.1124599999999996</v>
      </c>
      <c r="K95" s="21">
        <f t="shared" si="23"/>
        <v>7.8835799999999994</v>
      </c>
      <c r="L95" s="21">
        <f t="shared" si="24"/>
        <v>1.27332</v>
      </c>
      <c r="M95" s="157">
        <f t="shared" si="25"/>
        <v>26.199999999999996</v>
      </c>
      <c r="N95" s="22"/>
      <c r="P95" s="37">
        <f t="shared" si="17"/>
        <v>10.930639999999999</v>
      </c>
      <c r="Q95" s="37">
        <f t="shared" si="18"/>
        <v>6.1124599999999996</v>
      </c>
      <c r="R95" s="37">
        <f t="shared" si="19"/>
        <v>7.8835799999999994</v>
      </c>
      <c r="S95" s="37">
        <f t="shared" si="20"/>
        <v>1.27332</v>
      </c>
      <c r="T95" s="37">
        <f t="shared" si="26"/>
        <v>26.199999999999996</v>
      </c>
    </row>
    <row r="96" spans="1:20">
      <c r="A96" s="8" t="s">
        <v>138</v>
      </c>
      <c r="B96" s="202">
        <v>26.2</v>
      </c>
      <c r="C96" s="202">
        <v>26.2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10.930639999999999</v>
      </c>
      <c r="J96" s="21">
        <f t="shared" si="22"/>
        <v>6.1124599999999996</v>
      </c>
      <c r="K96" s="21">
        <f t="shared" si="23"/>
        <v>7.8835799999999994</v>
      </c>
      <c r="L96" s="21">
        <f t="shared" si="24"/>
        <v>1.27332</v>
      </c>
      <c r="M96" s="157">
        <f t="shared" si="25"/>
        <v>26.199999999999996</v>
      </c>
      <c r="N96" s="22"/>
      <c r="P96" s="37">
        <f t="shared" si="17"/>
        <v>10.930639999999999</v>
      </c>
      <c r="Q96" s="37">
        <f t="shared" si="18"/>
        <v>6.1124599999999996</v>
      </c>
      <c r="R96" s="37">
        <f t="shared" si="19"/>
        <v>7.8835799999999994</v>
      </c>
      <c r="S96" s="37">
        <f t="shared" si="20"/>
        <v>1.27332</v>
      </c>
      <c r="T96" s="37">
        <f t="shared" si="26"/>
        <v>26.199999999999996</v>
      </c>
    </row>
    <row r="97" spans="1:23">
      <c r="A97" s="8" t="s">
        <v>139</v>
      </c>
      <c r="B97" s="202">
        <v>26.2</v>
      </c>
      <c r="C97" s="202">
        <v>26.2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10.930639999999999</v>
      </c>
      <c r="J97" s="21">
        <f t="shared" si="22"/>
        <v>6.1124599999999996</v>
      </c>
      <c r="K97" s="21">
        <f t="shared" si="23"/>
        <v>7.8835799999999994</v>
      </c>
      <c r="L97" s="21">
        <f t="shared" si="24"/>
        <v>1.27332</v>
      </c>
      <c r="M97" s="157">
        <f t="shared" si="25"/>
        <v>26.199999999999996</v>
      </c>
      <c r="N97" s="22"/>
      <c r="P97" s="37">
        <f t="shared" si="17"/>
        <v>10.930639999999999</v>
      </c>
      <c r="Q97" s="37">
        <f t="shared" si="18"/>
        <v>6.1124599999999996</v>
      </c>
      <c r="R97" s="37">
        <f t="shared" si="19"/>
        <v>7.8835799999999994</v>
      </c>
      <c r="S97" s="37">
        <f t="shared" si="20"/>
        <v>1.27332</v>
      </c>
      <c r="T97" s="37">
        <f t="shared" si="26"/>
        <v>26.199999999999996</v>
      </c>
    </row>
    <row r="98" spans="1:23" ht="15.75" thickBot="1">
      <c r="A98" s="8" t="s">
        <v>140</v>
      </c>
      <c r="B98" s="202">
        <v>26.2</v>
      </c>
      <c r="C98" s="202">
        <v>26.2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10.930639999999999</v>
      </c>
      <c r="J98" s="21">
        <f t="shared" si="22"/>
        <v>6.1124599999999996</v>
      </c>
      <c r="K98" s="21">
        <f t="shared" si="23"/>
        <v>7.8835799999999994</v>
      </c>
      <c r="L98" s="21">
        <f t="shared" si="24"/>
        <v>1.27332</v>
      </c>
      <c r="M98" s="157">
        <f t="shared" si="25"/>
        <v>26.199999999999996</v>
      </c>
      <c r="N98" s="22"/>
      <c r="P98" s="37">
        <f t="shared" si="17"/>
        <v>10.930639999999999</v>
      </c>
      <c r="Q98" s="37">
        <f t="shared" si="18"/>
        <v>6.1124599999999996</v>
      </c>
      <c r="R98" s="37">
        <f t="shared" si="19"/>
        <v>7.8835799999999994</v>
      </c>
      <c r="S98" s="37">
        <f t="shared" si="20"/>
        <v>1.27332</v>
      </c>
      <c r="T98" s="37">
        <f t="shared" si="26"/>
        <v>26.199999999999996</v>
      </c>
    </row>
    <row r="99" spans="1:23" ht="15.75" thickBot="1">
      <c r="A99" s="8" t="s">
        <v>171</v>
      </c>
      <c r="B99" s="20">
        <f t="shared" ref="B99:H99" si="27">SUM(B3:B98)/4000</f>
        <v>0.63114999999999988</v>
      </c>
      <c r="C99" s="20">
        <f t="shared" si="27"/>
        <v>0.63114999999999988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0.26331578000000022</v>
      </c>
      <c r="J99" s="158">
        <f t="shared" ref="J99:L99" si="28">SUM(J3:J98)/4000</f>
        <v>0.14724729499999994</v>
      </c>
      <c r="K99" s="158">
        <f t="shared" si="28"/>
        <v>0.18991303500000029</v>
      </c>
      <c r="L99" s="158">
        <f t="shared" si="28"/>
        <v>3.0673889999999992E-2</v>
      </c>
      <c r="M99" s="159">
        <f>SUM(M3:M98)/4000</f>
        <v>0.63114999999999988</v>
      </c>
      <c r="N99" s="23"/>
      <c r="P99" s="37">
        <f>SUM(P3:P98)/4000</f>
        <v>0.26331578000000022</v>
      </c>
      <c r="Q99" s="37">
        <f t="shared" ref="Q99:S99" si="29">SUM(Q3:Q98)/4000</f>
        <v>0.14724729499999994</v>
      </c>
      <c r="R99" s="37">
        <f t="shared" si="29"/>
        <v>0.18991303500000029</v>
      </c>
      <c r="S99" s="37">
        <f t="shared" si="29"/>
        <v>3.0673889999999992E-2</v>
      </c>
      <c r="T99" s="37">
        <f t="shared" si="26"/>
        <v>0.63115000000000043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2.4300000000000002</v>
      </c>
      <c r="L3" s="53">
        <v>0</v>
      </c>
      <c r="M3" s="72">
        <v>0</v>
      </c>
      <c r="N3" s="71">
        <v>0</v>
      </c>
      <c r="O3" s="53">
        <v>0</v>
      </c>
      <c r="P3" s="53">
        <v>-176</v>
      </c>
      <c r="Q3" s="53">
        <v>0</v>
      </c>
      <c r="R3" s="53">
        <v>0</v>
      </c>
      <c r="S3" s="72">
        <v>0</v>
      </c>
      <c r="U3" s="73">
        <v>2.4300000000000002</v>
      </c>
      <c r="V3" s="74">
        <v>-176</v>
      </c>
      <c r="W3">
        <v>0</v>
      </c>
      <c r="X3">
        <v>0</v>
      </c>
      <c r="Y3">
        <v>2.4300000000000002</v>
      </c>
      <c r="Z3">
        <v>0</v>
      </c>
      <c r="AA3">
        <v>-176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3.14</v>
      </c>
      <c r="L4" s="46">
        <v>0</v>
      </c>
      <c r="M4" s="74">
        <v>0</v>
      </c>
      <c r="N4" s="73">
        <v>0</v>
      </c>
      <c r="O4" s="46">
        <v>-70</v>
      </c>
      <c r="P4" s="46">
        <v>-189</v>
      </c>
      <c r="Q4" s="46">
        <v>0</v>
      </c>
      <c r="R4" s="46">
        <v>0</v>
      </c>
      <c r="S4" s="74">
        <v>0</v>
      </c>
      <c r="U4" s="73">
        <v>3.14</v>
      </c>
      <c r="V4" s="74">
        <v>-259</v>
      </c>
      <c r="W4">
        <v>0</v>
      </c>
      <c r="X4">
        <v>-70</v>
      </c>
      <c r="Y4">
        <v>3.14</v>
      </c>
      <c r="Z4">
        <v>0</v>
      </c>
      <c r="AA4">
        <v>-189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0.21</v>
      </c>
      <c r="L5" s="46">
        <v>0</v>
      </c>
      <c r="M5" s="74">
        <v>0</v>
      </c>
      <c r="N5" s="73">
        <v>0</v>
      </c>
      <c r="O5" s="46">
        <v>-70</v>
      </c>
      <c r="P5" s="46">
        <v>-205</v>
      </c>
      <c r="Q5" s="46">
        <v>0</v>
      </c>
      <c r="R5" s="46">
        <v>0</v>
      </c>
      <c r="S5" s="74">
        <v>0</v>
      </c>
      <c r="U5" s="73">
        <v>0.21</v>
      </c>
      <c r="V5" s="74">
        <v>-275</v>
      </c>
      <c r="W5">
        <v>0</v>
      </c>
      <c r="X5">
        <v>-70</v>
      </c>
      <c r="Y5">
        <v>0.21</v>
      </c>
      <c r="Z5">
        <v>0</v>
      </c>
      <c r="AA5">
        <v>-205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-70</v>
      </c>
      <c r="P6" s="46">
        <v>-220</v>
      </c>
      <c r="Q6" s="46">
        <v>0</v>
      </c>
      <c r="R6" s="46">
        <v>0</v>
      </c>
      <c r="S6" s="74">
        <v>0</v>
      </c>
      <c r="U6" s="73">
        <v>0</v>
      </c>
      <c r="V6" s="74">
        <v>-290</v>
      </c>
      <c r="W6">
        <v>0</v>
      </c>
      <c r="X6">
        <v>-70</v>
      </c>
      <c r="Y6">
        <v>0</v>
      </c>
      <c r="Z6">
        <v>0</v>
      </c>
      <c r="AA6">
        <v>-220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-85</v>
      </c>
      <c r="P7" s="46">
        <v>-278</v>
      </c>
      <c r="Q7" s="46">
        <v>0</v>
      </c>
      <c r="R7" s="46">
        <v>0</v>
      </c>
      <c r="S7" s="74">
        <v>0</v>
      </c>
      <c r="U7" s="73">
        <v>0</v>
      </c>
      <c r="V7" s="74">
        <v>-363</v>
      </c>
      <c r="W7">
        <v>0</v>
      </c>
      <c r="X7">
        <v>-85</v>
      </c>
      <c r="Y7">
        <v>0</v>
      </c>
      <c r="Z7">
        <v>0</v>
      </c>
      <c r="AA7">
        <v>-278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-90</v>
      </c>
      <c r="P8" s="46">
        <v>-288</v>
      </c>
      <c r="Q8" s="46">
        <v>0</v>
      </c>
      <c r="R8" s="46">
        <v>0</v>
      </c>
      <c r="S8" s="74">
        <v>0</v>
      </c>
      <c r="U8" s="73">
        <v>0</v>
      </c>
      <c r="V8" s="74">
        <v>-378</v>
      </c>
      <c r="W8">
        <v>0</v>
      </c>
      <c r="X8">
        <v>-90</v>
      </c>
      <c r="Y8">
        <v>0</v>
      </c>
      <c r="Z8">
        <v>0</v>
      </c>
      <c r="AA8">
        <v>-288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-110</v>
      </c>
      <c r="P9" s="46">
        <v>-305</v>
      </c>
      <c r="Q9" s="46">
        <v>0</v>
      </c>
      <c r="R9" s="46">
        <v>0</v>
      </c>
      <c r="S9" s="74">
        <v>0</v>
      </c>
      <c r="U9" s="73">
        <v>0</v>
      </c>
      <c r="V9" s="74">
        <v>-415</v>
      </c>
      <c r="W9">
        <v>0</v>
      </c>
      <c r="X9">
        <v>-110</v>
      </c>
      <c r="Y9">
        <v>0</v>
      </c>
      <c r="Z9">
        <v>0</v>
      </c>
      <c r="AA9">
        <v>-305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-72.97</v>
      </c>
      <c r="P10" s="46">
        <v>-319</v>
      </c>
      <c r="Q10" s="46">
        <v>0</v>
      </c>
      <c r="R10" s="46">
        <v>0</v>
      </c>
      <c r="S10" s="74">
        <v>0</v>
      </c>
      <c r="U10" s="73">
        <v>0</v>
      </c>
      <c r="V10" s="74">
        <v>-391.97</v>
      </c>
      <c r="W10">
        <v>0</v>
      </c>
      <c r="X10">
        <v>-72.97</v>
      </c>
      <c r="Y10">
        <v>0</v>
      </c>
      <c r="Z10">
        <v>0</v>
      </c>
      <c r="AA10">
        <v>-319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-49</v>
      </c>
      <c r="P11" s="46">
        <v>-339</v>
      </c>
      <c r="Q11" s="46">
        <v>0</v>
      </c>
      <c r="R11" s="46">
        <v>0</v>
      </c>
      <c r="S11" s="74">
        <v>0</v>
      </c>
      <c r="U11" s="73">
        <v>0</v>
      </c>
      <c r="V11" s="74">
        <v>-388</v>
      </c>
      <c r="W11">
        <v>0</v>
      </c>
      <c r="X11">
        <v>-49</v>
      </c>
      <c r="Y11">
        <v>0</v>
      </c>
      <c r="Z11">
        <v>0</v>
      </c>
      <c r="AA11">
        <v>-339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-74</v>
      </c>
      <c r="P12" s="46">
        <v>-349</v>
      </c>
      <c r="Q12" s="46">
        <v>0</v>
      </c>
      <c r="R12" s="46">
        <v>0</v>
      </c>
      <c r="S12" s="74">
        <v>0</v>
      </c>
      <c r="U12" s="73">
        <v>0</v>
      </c>
      <c r="V12" s="74">
        <v>-423</v>
      </c>
      <c r="W12">
        <v>0</v>
      </c>
      <c r="X12">
        <v>-74</v>
      </c>
      <c r="Y12">
        <v>0</v>
      </c>
      <c r="Z12">
        <v>0</v>
      </c>
      <c r="AA12">
        <v>-349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-169</v>
      </c>
      <c r="P13" s="46">
        <v>-361</v>
      </c>
      <c r="Q13" s="46">
        <v>0</v>
      </c>
      <c r="R13" s="46">
        <v>0</v>
      </c>
      <c r="S13" s="74">
        <v>0</v>
      </c>
      <c r="U13" s="73">
        <v>0</v>
      </c>
      <c r="V13" s="74">
        <v>-530</v>
      </c>
      <c r="W13">
        <v>0</v>
      </c>
      <c r="X13">
        <v>-169</v>
      </c>
      <c r="Y13">
        <v>0</v>
      </c>
      <c r="Z13">
        <v>0</v>
      </c>
      <c r="AA13">
        <v>-361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-174</v>
      </c>
      <c r="P14" s="46">
        <v>-377</v>
      </c>
      <c r="Q14" s="46">
        <v>0</v>
      </c>
      <c r="R14" s="46">
        <v>0</v>
      </c>
      <c r="S14" s="74">
        <v>0</v>
      </c>
      <c r="U14" s="73">
        <v>0</v>
      </c>
      <c r="V14" s="74">
        <v>-551</v>
      </c>
      <c r="W14">
        <v>0</v>
      </c>
      <c r="X14">
        <v>-174</v>
      </c>
      <c r="Y14">
        <v>0</v>
      </c>
      <c r="Z14">
        <v>0</v>
      </c>
      <c r="AA14">
        <v>-377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-179</v>
      </c>
      <c r="P15" s="46">
        <v>-141</v>
      </c>
      <c r="Q15" s="46">
        <v>0</v>
      </c>
      <c r="R15" s="46">
        <v>0</v>
      </c>
      <c r="S15" s="74">
        <v>0</v>
      </c>
      <c r="U15" s="73">
        <v>0</v>
      </c>
      <c r="V15" s="74">
        <v>-320</v>
      </c>
      <c r="W15">
        <v>0</v>
      </c>
      <c r="X15">
        <v>-179</v>
      </c>
      <c r="Y15">
        <v>0</v>
      </c>
      <c r="Z15">
        <v>0</v>
      </c>
      <c r="AA15">
        <v>-141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-189</v>
      </c>
      <c r="P16" s="46">
        <v>-147</v>
      </c>
      <c r="Q16" s="46">
        <v>0</v>
      </c>
      <c r="R16" s="46">
        <v>0</v>
      </c>
      <c r="S16" s="74">
        <v>0</v>
      </c>
      <c r="U16" s="73">
        <v>0</v>
      </c>
      <c r="V16" s="74">
        <v>-336</v>
      </c>
      <c r="W16">
        <v>0</v>
      </c>
      <c r="X16">
        <v>-189</v>
      </c>
      <c r="Y16">
        <v>0</v>
      </c>
      <c r="Z16">
        <v>0</v>
      </c>
      <c r="AA16">
        <v>-147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-175</v>
      </c>
      <c r="P17" s="46">
        <v>-145</v>
      </c>
      <c r="Q17" s="46">
        <v>0</v>
      </c>
      <c r="R17" s="46">
        <v>0</v>
      </c>
      <c r="S17" s="74">
        <v>0</v>
      </c>
      <c r="U17" s="73">
        <v>0</v>
      </c>
      <c r="V17" s="74">
        <v>-320</v>
      </c>
      <c r="W17">
        <v>0</v>
      </c>
      <c r="X17">
        <v>-175</v>
      </c>
      <c r="Y17">
        <v>0</v>
      </c>
      <c r="Z17">
        <v>0</v>
      </c>
      <c r="AA17">
        <v>-145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-180</v>
      </c>
      <c r="P18" s="46">
        <v>-149</v>
      </c>
      <c r="Q18" s="46">
        <v>0</v>
      </c>
      <c r="R18" s="46">
        <v>0</v>
      </c>
      <c r="S18" s="74">
        <v>0</v>
      </c>
      <c r="U18" s="73">
        <v>0</v>
      </c>
      <c r="V18" s="74">
        <v>-329</v>
      </c>
      <c r="W18">
        <v>0</v>
      </c>
      <c r="X18">
        <v>-180</v>
      </c>
      <c r="Y18">
        <v>0</v>
      </c>
      <c r="Z18">
        <v>0</v>
      </c>
      <c r="AA18">
        <v>-149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2.7</v>
      </c>
      <c r="N19" s="73">
        <v>0</v>
      </c>
      <c r="O19" s="46">
        <v>-185</v>
      </c>
      <c r="P19" s="46">
        <v>-146</v>
      </c>
      <c r="Q19" s="46">
        <v>0</v>
      </c>
      <c r="R19" s="46">
        <v>0</v>
      </c>
      <c r="S19" s="74">
        <v>0</v>
      </c>
      <c r="U19" s="73">
        <v>2.7</v>
      </c>
      <c r="V19" s="74">
        <v>-331</v>
      </c>
      <c r="W19">
        <v>0</v>
      </c>
      <c r="X19">
        <v>-185</v>
      </c>
      <c r="Y19">
        <v>0</v>
      </c>
      <c r="Z19">
        <v>2.7</v>
      </c>
      <c r="AA19">
        <v>-146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2.61</v>
      </c>
      <c r="N20" s="73">
        <v>0</v>
      </c>
      <c r="O20" s="46">
        <v>-180</v>
      </c>
      <c r="P20" s="46">
        <v>-143</v>
      </c>
      <c r="Q20" s="46">
        <v>0</v>
      </c>
      <c r="R20" s="46">
        <v>0</v>
      </c>
      <c r="S20" s="74">
        <v>0</v>
      </c>
      <c r="U20" s="73">
        <v>2.61</v>
      </c>
      <c r="V20" s="74">
        <v>-323</v>
      </c>
      <c r="W20">
        <v>0</v>
      </c>
      <c r="X20">
        <v>-180</v>
      </c>
      <c r="Y20">
        <v>0</v>
      </c>
      <c r="Z20">
        <v>2.61</v>
      </c>
      <c r="AA20">
        <v>-143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6.95</v>
      </c>
      <c r="N21" s="73">
        <v>0</v>
      </c>
      <c r="O21" s="46">
        <v>-199</v>
      </c>
      <c r="P21" s="46">
        <v>-142</v>
      </c>
      <c r="Q21" s="46">
        <v>0</v>
      </c>
      <c r="R21" s="46">
        <v>0</v>
      </c>
      <c r="S21" s="74">
        <v>0</v>
      </c>
      <c r="U21" s="73">
        <v>6.95</v>
      </c>
      <c r="V21" s="74">
        <v>-341</v>
      </c>
      <c r="W21">
        <v>0</v>
      </c>
      <c r="X21">
        <v>-199</v>
      </c>
      <c r="Y21">
        <v>0</v>
      </c>
      <c r="Z21">
        <v>6.95</v>
      </c>
      <c r="AA21">
        <v>-142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4.4400000000000004</v>
      </c>
      <c r="N22" s="73">
        <v>0</v>
      </c>
      <c r="O22" s="46">
        <v>-194</v>
      </c>
      <c r="P22" s="46">
        <v>-241.9</v>
      </c>
      <c r="Q22" s="46">
        <v>0</v>
      </c>
      <c r="R22" s="46">
        <v>0</v>
      </c>
      <c r="S22" s="74">
        <v>0</v>
      </c>
      <c r="U22" s="73">
        <v>4.4400000000000004</v>
      </c>
      <c r="V22" s="74">
        <v>-435.9</v>
      </c>
      <c r="W22">
        <v>0</v>
      </c>
      <c r="X22">
        <v>-194</v>
      </c>
      <c r="Y22">
        <v>0</v>
      </c>
      <c r="Z22">
        <v>4.4400000000000004</v>
      </c>
      <c r="AA22">
        <v>-241.9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6.57</v>
      </c>
      <c r="N23" s="73">
        <v>0</v>
      </c>
      <c r="O23" s="46">
        <v>-174</v>
      </c>
      <c r="P23" s="46">
        <v>-372</v>
      </c>
      <c r="Q23" s="46">
        <v>0</v>
      </c>
      <c r="R23" s="46">
        <v>0</v>
      </c>
      <c r="S23" s="74">
        <v>0</v>
      </c>
      <c r="U23" s="73">
        <v>6.57</v>
      </c>
      <c r="V23" s="74">
        <v>-546</v>
      </c>
      <c r="W23">
        <v>0</v>
      </c>
      <c r="X23">
        <v>-174</v>
      </c>
      <c r="Y23">
        <v>0</v>
      </c>
      <c r="Z23">
        <v>6.57</v>
      </c>
      <c r="AA23">
        <v>-372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9.75</v>
      </c>
      <c r="N24" s="73">
        <v>0</v>
      </c>
      <c r="O24" s="46">
        <v>-169</v>
      </c>
      <c r="P24" s="46">
        <v>-355</v>
      </c>
      <c r="Q24" s="46">
        <v>0</v>
      </c>
      <c r="R24" s="46">
        <v>0</v>
      </c>
      <c r="S24" s="74">
        <v>0</v>
      </c>
      <c r="U24" s="73">
        <v>9.75</v>
      </c>
      <c r="V24" s="74">
        <v>-524</v>
      </c>
      <c r="W24">
        <v>0</v>
      </c>
      <c r="X24">
        <v>-169</v>
      </c>
      <c r="Y24">
        <v>0</v>
      </c>
      <c r="Z24">
        <v>9.75</v>
      </c>
      <c r="AA24">
        <v>-355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4.93</v>
      </c>
      <c r="N25" s="73">
        <v>0</v>
      </c>
      <c r="O25" s="46">
        <v>-159</v>
      </c>
      <c r="P25" s="46">
        <v>-335</v>
      </c>
      <c r="Q25" s="46">
        <v>0</v>
      </c>
      <c r="R25" s="46">
        <v>0</v>
      </c>
      <c r="S25" s="74">
        <v>0</v>
      </c>
      <c r="U25" s="73">
        <v>4.93</v>
      </c>
      <c r="V25" s="74">
        <v>-494</v>
      </c>
      <c r="W25">
        <v>0</v>
      </c>
      <c r="X25">
        <v>-159</v>
      </c>
      <c r="Y25">
        <v>0</v>
      </c>
      <c r="Z25">
        <v>4.93</v>
      </c>
      <c r="AA25">
        <v>-335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3.09</v>
      </c>
      <c r="N26" s="73">
        <v>0</v>
      </c>
      <c r="O26" s="46">
        <v>-114</v>
      </c>
      <c r="P26" s="46">
        <v>-322</v>
      </c>
      <c r="Q26" s="46">
        <v>0</v>
      </c>
      <c r="R26" s="46">
        <v>0</v>
      </c>
      <c r="S26" s="74">
        <v>0</v>
      </c>
      <c r="U26" s="73">
        <v>3.09</v>
      </c>
      <c r="V26" s="74">
        <v>-436</v>
      </c>
      <c r="W26">
        <v>0</v>
      </c>
      <c r="X26">
        <v>-114</v>
      </c>
      <c r="Y26">
        <v>0</v>
      </c>
      <c r="Z26">
        <v>3.09</v>
      </c>
      <c r="AA26">
        <v>-322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2.9</v>
      </c>
      <c r="N27" s="73">
        <v>0</v>
      </c>
      <c r="O27" s="46">
        <v>-119</v>
      </c>
      <c r="P27" s="46">
        <v>-296</v>
      </c>
      <c r="Q27" s="46">
        <v>0</v>
      </c>
      <c r="R27" s="46">
        <v>0</v>
      </c>
      <c r="S27" s="74">
        <v>0</v>
      </c>
      <c r="U27" s="73">
        <v>2.9</v>
      </c>
      <c r="V27" s="74">
        <v>-415</v>
      </c>
      <c r="W27">
        <v>0</v>
      </c>
      <c r="X27">
        <v>-119</v>
      </c>
      <c r="Y27">
        <v>0</v>
      </c>
      <c r="Z27">
        <v>2.9</v>
      </c>
      <c r="AA27">
        <v>-296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7.63</v>
      </c>
      <c r="N28" s="73">
        <v>0</v>
      </c>
      <c r="O28" s="46">
        <v>-125</v>
      </c>
      <c r="P28" s="46">
        <v>-279</v>
      </c>
      <c r="Q28" s="46">
        <v>0</v>
      </c>
      <c r="R28" s="46">
        <v>0</v>
      </c>
      <c r="S28" s="74">
        <v>0</v>
      </c>
      <c r="U28" s="73">
        <v>7.63</v>
      </c>
      <c r="V28" s="74">
        <v>-404</v>
      </c>
      <c r="W28">
        <v>0</v>
      </c>
      <c r="X28">
        <v>-125</v>
      </c>
      <c r="Y28">
        <v>0</v>
      </c>
      <c r="Z28">
        <v>7.63</v>
      </c>
      <c r="AA28">
        <v>-279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8.98</v>
      </c>
      <c r="N29" s="73">
        <v>0</v>
      </c>
      <c r="O29" s="46">
        <v>-54</v>
      </c>
      <c r="P29" s="46">
        <v>-290</v>
      </c>
      <c r="Q29" s="46">
        <v>0</v>
      </c>
      <c r="R29" s="46">
        <v>0</v>
      </c>
      <c r="S29" s="74">
        <v>0</v>
      </c>
      <c r="U29" s="73">
        <v>8.98</v>
      </c>
      <c r="V29" s="74">
        <v>-344</v>
      </c>
      <c r="W29">
        <v>0</v>
      </c>
      <c r="X29">
        <v>-54</v>
      </c>
      <c r="Y29">
        <v>0</v>
      </c>
      <c r="Z29">
        <v>8.98</v>
      </c>
      <c r="AA29">
        <v>-290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3.96</v>
      </c>
      <c r="N30" s="73">
        <v>0</v>
      </c>
      <c r="O30" s="46">
        <v>-64</v>
      </c>
      <c r="P30" s="46">
        <v>-306</v>
      </c>
      <c r="Q30" s="46">
        <v>0</v>
      </c>
      <c r="R30" s="46">
        <v>0</v>
      </c>
      <c r="S30" s="74">
        <v>0</v>
      </c>
      <c r="U30" s="73">
        <v>3.96</v>
      </c>
      <c r="V30" s="74">
        <v>-370</v>
      </c>
      <c r="W30">
        <v>0</v>
      </c>
      <c r="X30">
        <v>-64</v>
      </c>
      <c r="Y30">
        <v>0</v>
      </c>
      <c r="Z30">
        <v>3.96</v>
      </c>
      <c r="AA30">
        <v>-306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2.61</v>
      </c>
      <c r="N31" s="73">
        <v>0</v>
      </c>
      <c r="O31" s="46">
        <v>-109</v>
      </c>
      <c r="P31" s="46">
        <v>-327</v>
      </c>
      <c r="Q31" s="46">
        <v>0</v>
      </c>
      <c r="R31" s="46">
        <v>0</v>
      </c>
      <c r="S31" s="74">
        <v>0</v>
      </c>
      <c r="U31" s="73">
        <v>2.61</v>
      </c>
      <c r="V31" s="74">
        <v>-436</v>
      </c>
      <c r="W31">
        <v>0</v>
      </c>
      <c r="X31">
        <v>-109</v>
      </c>
      <c r="Y31">
        <v>0</v>
      </c>
      <c r="Z31">
        <v>2.61</v>
      </c>
      <c r="AA31">
        <v>-327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3.48</v>
      </c>
      <c r="N32" s="73">
        <v>0</v>
      </c>
      <c r="O32" s="46">
        <v>-134</v>
      </c>
      <c r="P32" s="46">
        <v>-85</v>
      </c>
      <c r="Q32" s="46">
        <v>0</v>
      </c>
      <c r="R32" s="46">
        <v>0</v>
      </c>
      <c r="S32" s="74">
        <v>0</v>
      </c>
      <c r="U32" s="73">
        <v>3.48</v>
      </c>
      <c r="V32" s="74">
        <v>-219</v>
      </c>
      <c r="W32">
        <v>0</v>
      </c>
      <c r="X32">
        <v>-134</v>
      </c>
      <c r="Y32">
        <v>0</v>
      </c>
      <c r="Z32">
        <v>3.48</v>
      </c>
      <c r="AA32">
        <v>-85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2.7</v>
      </c>
      <c r="N33" s="73">
        <v>0</v>
      </c>
      <c r="O33" s="46">
        <v>-141</v>
      </c>
      <c r="P33" s="46">
        <v>-122</v>
      </c>
      <c r="Q33" s="46">
        <v>0</v>
      </c>
      <c r="R33" s="46">
        <v>0</v>
      </c>
      <c r="S33" s="74">
        <v>0</v>
      </c>
      <c r="U33" s="73">
        <v>2.7</v>
      </c>
      <c r="V33" s="74">
        <v>-263</v>
      </c>
      <c r="W33">
        <v>0</v>
      </c>
      <c r="X33">
        <v>-141</v>
      </c>
      <c r="Y33">
        <v>0</v>
      </c>
      <c r="Z33">
        <v>2.7</v>
      </c>
      <c r="AA33">
        <v>-122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3.19</v>
      </c>
      <c r="N34" s="73">
        <v>0</v>
      </c>
      <c r="O34" s="46">
        <v>-161</v>
      </c>
      <c r="P34" s="46">
        <v>-140</v>
      </c>
      <c r="Q34" s="46">
        <v>0</v>
      </c>
      <c r="R34" s="46">
        <v>0</v>
      </c>
      <c r="S34" s="74">
        <v>0</v>
      </c>
      <c r="U34" s="73">
        <v>3.19</v>
      </c>
      <c r="V34" s="74">
        <v>-301</v>
      </c>
      <c r="W34">
        <v>0</v>
      </c>
      <c r="X34">
        <v>-161</v>
      </c>
      <c r="Y34">
        <v>0</v>
      </c>
      <c r="Z34">
        <v>3.19</v>
      </c>
      <c r="AA34">
        <v>-140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2.8</v>
      </c>
      <c r="N35" s="73">
        <v>0</v>
      </c>
      <c r="O35" s="46">
        <v>-166</v>
      </c>
      <c r="P35" s="46">
        <v>-166</v>
      </c>
      <c r="Q35" s="46">
        <v>0</v>
      </c>
      <c r="R35" s="46">
        <v>0</v>
      </c>
      <c r="S35" s="74">
        <v>0</v>
      </c>
      <c r="U35" s="73">
        <v>2.8</v>
      </c>
      <c r="V35" s="74">
        <v>-332</v>
      </c>
      <c r="W35">
        <v>0</v>
      </c>
      <c r="X35">
        <v>-166</v>
      </c>
      <c r="Y35">
        <v>0</v>
      </c>
      <c r="Z35">
        <v>2.8</v>
      </c>
      <c r="AA35">
        <v>-166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1.74</v>
      </c>
      <c r="N36" s="73">
        <v>0</v>
      </c>
      <c r="O36" s="46">
        <v>-196</v>
      </c>
      <c r="P36" s="46">
        <v>-112</v>
      </c>
      <c r="Q36" s="46">
        <v>0</v>
      </c>
      <c r="R36" s="46">
        <v>0</v>
      </c>
      <c r="S36" s="74">
        <v>0</v>
      </c>
      <c r="U36" s="73">
        <v>1.74</v>
      </c>
      <c r="V36" s="74">
        <v>-308</v>
      </c>
      <c r="W36">
        <v>0</v>
      </c>
      <c r="X36">
        <v>-196</v>
      </c>
      <c r="Y36">
        <v>0</v>
      </c>
      <c r="Z36">
        <v>1.74</v>
      </c>
      <c r="AA36">
        <v>-112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0.48</v>
      </c>
      <c r="N37" s="73">
        <v>0</v>
      </c>
      <c r="O37" s="46">
        <v>-211</v>
      </c>
      <c r="P37" s="46">
        <v>-129</v>
      </c>
      <c r="Q37" s="46">
        <v>0</v>
      </c>
      <c r="R37" s="46">
        <v>0</v>
      </c>
      <c r="S37" s="74">
        <v>0</v>
      </c>
      <c r="U37" s="73">
        <v>0.48</v>
      </c>
      <c r="V37" s="74">
        <v>-340</v>
      </c>
      <c r="W37">
        <v>0</v>
      </c>
      <c r="X37">
        <v>-211</v>
      </c>
      <c r="Y37">
        <v>0</v>
      </c>
      <c r="Z37">
        <v>0.48</v>
      </c>
      <c r="AA37">
        <v>-129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-231</v>
      </c>
      <c r="P38" s="46">
        <v>-214</v>
      </c>
      <c r="Q38" s="46">
        <v>0</v>
      </c>
      <c r="R38" s="46">
        <v>0</v>
      </c>
      <c r="S38" s="74">
        <v>0</v>
      </c>
      <c r="U38" s="73">
        <v>0</v>
      </c>
      <c r="V38" s="74">
        <v>-445</v>
      </c>
      <c r="W38">
        <v>0</v>
      </c>
      <c r="X38">
        <v>-231</v>
      </c>
      <c r="Y38">
        <v>0</v>
      </c>
      <c r="Z38">
        <v>0</v>
      </c>
      <c r="AA38">
        <v>-214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-214.1</v>
      </c>
      <c r="P39" s="46">
        <v>-129</v>
      </c>
      <c r="Q39" s="46">
        <v>0</v>
      </c>
      <c r="R39" s="46">
        <v>0</v>
      </c>
      <c r="S39" s="74">
        <v>0</v>
      </c>
      <c r="U39" s="73">
        <v>0</v>
      </c>
      <c r="V39" s="74">
        <v>-343.1</v>
      </c>
      <c r="W39">
        <v>0</v>
      </c>
      <c r="X39">
        <v>-214.1</v>
      </c>
      <c r="Y39">
        <v>0</v>
      </c>
      <c r="Z39">
        <v>0</v>
      </c>
      <c r="AA39">
        <v>-129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-166</v>
      </c>
      <c r="P40" s="46">
        <v>-56.8</v>
      </c>
      <c r="Q40" s="46">
        <v>0</v>
      </c>
      <c r="R40" s="46">
        <v>0</v>
      </c>
      <c r="S40" s="74">
        <v>0</v>
      </c>
      <c r="U40" s="73">
        <v>0</v>
      </c>
      <c r="V40" s="74">
        <v>-222.8</v>
      </c>
      <c r="W40">
        <v>0</v>
      </c>
      <c r="X40">
        <v>-166</v>
      </c>
      <c r="Y40">
        <v>0</v>
      </c>
      <c r="Z40">
        <v>0</v>
      </c>
      <c r="AA40">
        <v>-56.8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-156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-156</v>
      </c>
      <c r="W41">
        <v>0</v>
      </c>
      <c r="X41">
        <v>-156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-125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-125</v>
      </c>
      <c r="W42">
        <v>0</v>
      </c>
      <c r="X42">
        <v>-125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-128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-128</v>
      </c>
      <c r="W43">
        <v>0</v>
      </c>
      <c r="X43">
        <v>-128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-123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-123</v>
      </c>
      <c r="W44">
        <v>0</v>
      </c>
      <c r="X44">
        <v>-123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-118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-118</v>
      </c>
      <c r="W45">
        <v>0</v>
      </c>
      <c r="X45">
        <v>-118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-113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-113</v>
      </c>
      <c r="W46">
        <v>0</v>
      </c>
      <c r="X46">
        <v>-113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-93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-93</v>
      </c>
      <c r="W47">
        <v>0</v>
      </c>
      <c r="X47">
        <v>-93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-82.5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-82.5</v>
      </c>
      <c r="W48">
        <v>0</v>
      </c>
      <c r="X48">
        <v>-82.5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-62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-62</v>
      </c>
      <c r="W49">
        <v>0</v>
      </c>
      <c r="X49">
        <v>-62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-52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-52</v>
      </c>
      <c r="W50">
        <v>0</v>
      </c>
      <c r="X50">
        <v>-52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-47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-47</v>
      </c>
      <c r="W51">
        <v>0</v>
      </c>
      <c r="X51">
        <v>-47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-42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-42</v>
      </c>
      <c r="W52">
        <v>0</v>
      </c>
      <c r="X52">
        <v>-42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-37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-37</v>
      </c>
      <c r="W53">
        <v>0</v>
      </c>
      <c r="X53">
        <v>-37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-47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-47</v>
      </c>
      <c r="W54">
        <v>0</v>
      </c>
      <c r="X54">
        <v>-47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-62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-62</v>
      </c>
      <c r="W55">
        <v>0</v>
      </c>
      <c r="X55">
        <v>-62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-62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-62</v>
      </c>
      <c r="W56">
        <v>0</v>
      </c>
      <c r="X56">
        <v>-62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-67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-67</v>
      </c>
      <c r="W57">
        <v>0</v>
      </c>
      <c r="X57">
        <v>-67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-62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-62</v>
      </c>
      <c r="W58">
        <v>0</v>
      </c>
      <c r="X58">
        <v>-62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-68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-68</v>
      </c>
      <c r="W59">
        <v>0</v>
      </c>
      <c r="X59">
        <v>-68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-58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-58</v>
      </c>
      <c r="W60">
        <v>0</v>
      </c>
      <c r="X60">
        <v>-58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-38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-38</v>
      </c>
      <c r="W61">
        <v>0</v>
      </c>
      <c r="X61">
        <v>-38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-33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-33</v>
      </c>
      <c r="W62">
        <v>0</v>
      </c>
      <c r="X62">
        <v>-33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-51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-51</v>
      </c>
      <c r="W63">
        <v>0</v>
      </c>
      <c r="X63">
        <v>-51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-41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-41</v>
      </c>
      <c r="W64">
        <v>0</v>
      </c>
      <c r="X64">
        <v>-41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-62.9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-62.9</v>
      </c>
      <c r="W65">
        <v>0</v>
      </c>
      <c r="X65">
        <v>-62.9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-66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-66</v>
      </c>
      <c r="W66">
        <v>0</v>
      </c>
      <c r="X66">
        <v>-66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1.55</v>
      </c>
      <c r="N67" s="73">
        <v>0</v>
      </c>
      <c r="O67" s="46">
        <v>-56</v>
      </c>
      <c r="P67" s="46">
        <v>0</v>
      </c>
      <c r="Q67" s="46">
        <v>0</v>
      </c>
      <c r="R67" s="46">
        <v>0</v>
      </c>
      <c r="S67" s="74">
        <v>0</v>
      </c>
      <c r="U67" s="73">
        <v>1.55</v>
      </c>
      <c r="V67" s="74">
        <v>-56</v>
      </c>
      <c r="W67">
        <v>0</v>
      </c>
      <c r="X67">
        <v>-56</v>
      </c>
      <c r="Y67">
        <v>0</v>
      </c>
      <c r="Z67">
        <v>1.55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2.8</v>
      </c>
      <c r="N68" s="73">
        <v>0</v>
      </c>
      <c r="O68" s="46">
        <v>-26</v>
      </c>
      <c r="P68" s="46">
        <v>0</v>
      </c>
      <c r="Q68" s="46">
        <v>0</v>
      </c>
      <c r="R68" s="46">
        <v>0</v>
      </c>
      <c r="S68" s="74">
        <v>0</v>
      </c>
      <c r="U68" s="73">
        <v>2.8</v>
      </c>
      <c r="V68" s="74">
        <v>-26</v>
      </c>
      <c r="W68">
        <v>0</v>
      </c>
      <c r="X68">
        <v>-26</v>
      </c>
      <c r="Y68">
        <v>0</v>
      </c>
      <c r="Z68">
        <v>2.8</v>
      </c>
      <c r="AA68">
        <v>0</v>
      </c>
    </row>
    <row r="69" spans="7:27">
      <c r="G69" t="s">
        <v>111</v>
      </c>
      <c r="H69" s="73">
        <v>4.83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4.83</v>
      </c>
      <c r="V69" s="74">
        <v>0</v>
      </c>
      <c r="W69">
        <v>4.83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58.91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58.91</v>
      </c>
      <c r="V70" s="74">
        <v>0</v>
      </c>
      <c r="W70">
        <v>58.91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110.09</v>
      </c>
      <c r="I71" s="46">
        <v>0</v>
      </c>
      <c r="J71" s="46">
        <v>0</v>
      </c>
      <c r="K71" s="46">
        <v>0</v>
      </c>
      <c r="L71" s="46">
        <v>0</v>
      </c>
      <c r="M71" s="74">
        <v>0.28999999999999998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110.38</v>
      </c>
      <c r="V71" s="74">
        <v>0</v>
      </c>
      <c r="W71">
        <v>110.09</v>
      </c>
      <c r="X71">
        <v>0</v>
      </c>
      <c r="Y71">
        <v>0</v>
      </c>
      <c r="Z71">
        <v>0.28999999999999998</v>
      </c>
      <c r="AA71">
        <v>0</v>
      </c>
    </row>
    <row r="72" spans="7:27">
      <c r="G72" t="s">
        <v>114</v>
      </c>
      <c r="H72" s="73">
        <v>125.54</v>
      </c>
      <c r="I72" s="46">
        <v>0</v>
      </c>
      <c r="J72" s="46">
        <v>0</v>
      </c>
      <c r="K72" s="46">
        <v>0</v>
      </c>
      <c r="L72" s="46">
        <v>0</v>
      </c>
      <c r="M72" s="74">
        <v>1.26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126.8</v>
      </c>
      <c r="V72" s="74">
        <v>0</v>
      </c>
      <c r="W72">
        <v>125.54</v>
      </c>
      <c r="X72">
        <v>0</v>
      </c>
      <c r="Y72">
        <v>0</v>
      </c>
      <c r="Z72">
        <v>1.26</v>
      </c>
      <c r="AA72">
        <v>0</v>
      </c>
    </row>
    <row r="73" spans="7:27">
      <c r="G73" t="s">
        <v>115</v>
      </c>
      <c r="H73" s="73">
        <v>115.89</v>
      </c>
      <c r="I73" s="46">
        <v>0</v>
      </c>
      <c r="J73" s="46">
        <v>0</v>
      </c>
      <c r="K73" s="46">
        <v>0</v>
      </c>
      <c r="L73" s="46">
        <v>0</v>
      </c>
      <c r="M73" s="74">
        <v>2.12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118.01</v>
      </c>
      <c r="V73" s="74">
        <v>0</v>
      </c>
      <c r="W73">
        <v>115.89</v>
      </c>
      <c r="X73">
        <v>0</v>
      </c>
      <c r="Y73">
        <v>0</v>
      </c>
      <c r="Z73">
        <v>2.12</v>
      </c>
      <c r="AA73">
        <v>0</v>
      </c>
    </row>
    <row r="74" spans="7:27">
      <c r="G74" t="s">
        <v>116</v>
      </c>
      <c r="H74" s="73">
        <v>103.33</v>
      </c>
      <c r="I74" s="46">
        <v>0</v>
      </c>
      <c r="J74" s="46">
        <v>0</v>
      </c>
      <c r="K74" s="46">
        <v>0</v>
      </c>
      <c r="L74" s="46">
        <v>0</v>
      </c>
      <c r="M74" s="74">
        <v>3.19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106.52</v>
      </c>
      <c r="V74" s="74">
        <v>0</v>
      </c>
      <c r="W74">
        <v>103.33</v>
      </c>
      <c r="X74">
        <v>0</v>
      </c>
      <c r="Y74">
        <v>0</v>
      </c>
      <c r="Z74">
        <v>3.19</v>
      </c>
      <c r="AA74">
        <v>0</v>
      </c>
    </row>
    <row r="75" spans="7:27">
      <c r="G75" t="s">
        <v>117</v>
      </c>
      <c r="H75" s="73">
        <v>92.71</v>
      </c>
      <c r="I75" s="46">
        <v>0</v>
      </c>
      <c r="J75" s="46">
        <v>0</v>
      </c>
      <c r="K75" s="46">
        <v>0</v>
      </c>
      <c r="L75" s="46">
        <v>0</v>
      </c>
      <c r="M75" s="74">
        <v>7.34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100.05</v>
      </c>
      <c r="V75" s="74">
        <v>0</v>
      </c>
      <c r="W75">
        <v>92.71</v>
      </c>
      <c r="X75">
        <v>0</v>
      </c>
      <c r="Y75">
        <v>0</v>
      </c>
      <c r="Z75">
        <v>7.34</v>
      </c>
      <c r="AA75">
        <v>0</v>
      </c>
    </row>
    <row r="76" spans="7:27">
      <c r="G76" t="s">
        <v>118</v>
      </c>
      <c r="H76" s="73">
        <v>62.77</v>
      </c>
      <c r="I76" s="46">
        <v>0</v>
      </c>
      <c r="J76" s="46">
        <v>0</v>
      </c>
      <c r="K76" s="46">
        <v>0</v>
      </c>
      <c r="L76" s="46">
        <v>0</v>
      </c>
      <c r="M76" s="74">
        <v>4.4400000000000004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67.209999999999994</v>
      </c>
      <c r="V76" s="74">
        <v>0</v>
      </c>
      <c r="W76">
        <v>62.77</v>
      </c>
      <c r="X76">
        <v>0</v>
      </c>
      <c r="Y76">
        <v>0</v>
      </c>
      <c r="Z76">
        <v>4.4400000000000004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5.79</v>
      </c>
      <c r="N77" s="73">
        <v>0</v>
      </c>
      <c r="O77" s="46">
        <v>-29</v>
      </c>
      <c r="P77" s="46">
        <v>-134</v>
      </c>
      <c r="Q77" s="46">
        <v>0</v>
      </c>
      <c r="R77" s="46">
        <v>0</v>
      </c>
      <c r="S77" s="74">
        <v>0</v>
      </c>
      <c r="U77" s="73">
        <v>5.79</v>
      </c>
      <c r="V77" s="74">
        <v>-163</v>
      </c>
      <c r="W77">
        <v>0</v>
      </c>
      <c r="X77">
        <v>-29</v>
      </c>
      <c r="Y77">
        <v>0</v>
      </c>
      <c r="Z77">
        <v>5.79</v>
      </c>
      <c r="AA77">
        <v>-134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6.18</v>
      </c>
      <c r="N78" s="73">
        <v>0</v>
      </c>
      <c r="O78" s="46">
        <v>-70</v>
      </c>
      <c r="P78" s="46">
        <v>-132</v>
      </c>
      <c r="Q78" s="46">
        <v>0</v>
      </c>
      <c r="R78" s="46">
        <v>0</v>
      </c>
      <c r="S78" s="74">
        <v>0</v>
      </c>
      <c r="U78" s="73">
        <v>6.18</v>
      </c>
      <c r="V78" s="74">
        <v>-202</v>
      </c>
      <c r="W78">
        <v>0</v>
      </c>
      <c r="X78">
        <v>-70</v>
      </c>
      <c r="Y78">
        <v>0</v>
      </c>
      <c r="Z78">
        <v>6.18</v>
      </c>
      <c r="AA78">
        <v>-132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0.72</v>
      </c>
      <c r="N79" s="73">
        <v>0</v>
      </c>
      <c r="O79" s="46">
        <v>-80</v>
      </c>
      <c r="P79" s="46">
        <v>-141</v>
      </c>
      <c r="Q79" s="46">
        <v>0</v>
      </c>
      <c r="R79" s="46">
        <v>0</v>
      </c>
      <c r="S79" s="74">
        <v>0</v>
      </c>
      <c r="U79" s="73">
        <v>0.72</v>
      </c>
      <c r="V79" s="74">
        <v>-221</v>
      </c>
      <c r="W79">
        <v>0</v>
      </c>
      <c r="X79">
        <v>-80</v>
      </c>
      <c r="Y79">
        <v>0</v>
      </c>
      <c r="Z79">
        <v>0.72</v>
      </c>
      <c r="AA79">
        <v>-141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1.76</v>
      </c>
      <c r="N80" s="73">
        <v>0</v>
      </c>
      <c r="O80" s="46">
        <v>-80</v>
      </c>
      <c r="P80" s="46">
        <v>-141</v>
      </c>
      <c r="Q80" s="46">
        <v>0</v>
      </c>
      <c r="R80" s="46">
        <v>0</v>
      </c>
      <c r="S80" s="74">
        <v>0</v>
      </c>
      <c r="U80" s="73">
        <v>1.76</v>
      </c>
      <c r="V80" s="74">
        <v>-221</v>
      </c>
      <c r="W80">
        <v>0</v>
      </c>
      <c r="X80">
        <v>-80</v>
      </c>
      <c r="Y80">
        <v>0</v>
      </c>
      <c r="Z80">
        <v>1.76</v>
      </c>
      <c r="AA80">
        <v>-141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5.52</v>
      </c>
      <c r="N81" s="73">
        <v>0</v>
      </c>
      <c r="O81" s="46">
        <v>-100</v>
      </c>
      <c r="P81" s="46">
        <v>-168</v>
      </c>
      <c r="Q81" s="46">
        <v>0</v>
      </c>
      <c r="R81" s="46">
        <v>0</v>
      </c>
      <c r="S81" s="74">
        <v>0</v>
      </c>
      <c r="U81" s="73">
        <v>5.52</v>
      </c>
      <c r="V81" s="74">
        <v>-268</v>
      </c>
      <c r="W81">
        <v>0</v>
      </c>
      <c r="X81">
        <v>-100</v>
      </c>
      <c r="Y81">
        <v>0</v>
      </c>
      <c r="Z81">
        <v>5.52</v>
      </c>
      <c r="AA81">
        <v>-168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9.17</v>
      </c>
      <c r="N82" s="73">
        <v>0</v>
      </c>
      <c r="O82" s="46">
        <v>-125</v>
      </c>
      <c r="P82" s="46">
        <v>-170</v>
      </c>
      <c r="Q82" s="46">
        <v>0</v>
      </c>
      <c r="R82" s="46">
        <v>0</v>
      </c>
      <c r="S82" s="74">
        <v>0</v>
      </c>
      <c r="U82" s="73">
        <v>9.17</v>
      </c>
      <c r="V82" s="74">
        <v>-295</v>
      </c>
      <c r="W82">
        <v>0</v>
      </c>
      <c r="X82">
        <v>-125</v>
      </c>
      <c r="Y82">
        <v>0</v>
      </c>
      <c r="Z82">
        <v>9.17</v>
      </c>
      <c r="AA82">
        <v>-170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8.2100000000000009</v>
      </c>
      <c r="N83" s="73">
        <v>0</v>
      </c>
      <c r="O83" s="46">
        <v>-104</v>
      </c>
      <c r="P83" s="46">
        <v>-204</v>
      </c>
      <c r="Q83" s="46">
        <v>0</v>
      </c>
      <c r="R83" s="46">
        <v>0</v>
      </c>
      <c r="S83" s="74">
        <v>0</v>
      </c>
      <c r="U83" s="73">
        <v>8.2100000000000009</v>
      </c>
      <c r="V83" s="74">
        <v>-308</v>
      </c>
      <c r="W83">
        <v>0</v>
      </c>
      <c r="X83">
        <v>-104</v>
      </c>
      <c r="Y83">
        <v>0</v>
      </c>
      <c r="Z83">
        <v>8.2100000000000009</v>
      </c>
      <c r="AA83">
        <v>-204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11.11</v>
      </c>
      <c r="N84" s="73">
        <v>0</v>
      </c>
      <c r="O84" s="46">
        <v>-114</v>
      </c>
      <c r="P84" s="46">
        <v>-225</v>
      </c>
      <c r="Q84" s="46">
        <v>0</v>
      </c>
      <c r="R84" s="46">
        <v>0</v>
      </c>
      <c r="S84" s="74">
        <v>0</v>
      </c>
      <c r="U84" s="73">
        <v>11.11</v>
      </c>
      <c r="V84" s="74">
        <v>-339</v>
      </c>
      <c r="W84">
        <v>0</v>
      </c>
      <c r="X84">
        <v>-114</v>
      </c>
      <c r="Y84">
        <v>0</v>
      </c>
      <c r="Z84">
        <v>11.11</v>
      </c>
      <c r="AA84">
        <v>-225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10.62</v>
      </c>
      <c r="N85" s="73">
        <v>0</v>
      </c>
      <c r="O85" s="46">
        <v>-69</v>
      </c>
      <c r="P85" s="46">
        <v>-200</v>
      </c>
      <c r="Q85" s="46">
        <v>0</v>
      </c>
      <c r="R85" s="46">
        <v>0</v>
      </c>
      <c r="S85" s="74">
        <v>0</v>
      </c>
      <c r="U85" s="73">
        <v>10.62</v>
      </c>
      <c r="V85" s="74">
        <v>-269</v>
      </c>
      <c r="W85">
        <v>0</v>
      </c>
      <c r="X85">
        <v>-69</v>
      </c>
      <c r="Y85">
        <v>0</v>
      </c>
      <c r="Z85">
        <v>10.62</v>
      </c>
      <c r="AA85">
        <v>-200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12.36</v>
      </c>
      <c r="N86" s="73">
        <v>0</v>
      </c>
      <c r="O86" s="46">
        <v>-64</v>
      </c>
      <c r="P86" s="46">
        <v>-212</v>
      </c>
      <c r="Q86" s="46">
        <v>0</v>
      </c>
      <c r="R86" s="46">
        <v>0</v>
      </c>
      <c r="S86" s="74">
        <v>0</v>
      </c>
      <c r="U86" s="73">
        <v>12.36</v>
      </c>
      <c r="V86" s="74">
        <v>-276</v>
      </c>
      <c r="W86">
        <v>0</v>
      </c>
      <c r="X86">
        <v>-64</v>
      </c>
      <c r="Y86">
        <v>0</v>
      </c>
      <c r="Z86">
        <v>12.36</v>
      </c>
      <c r="AA86">
        <v>-212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3.8</v>
      </c>
      <c r="N87" s="73">
        <v>0</v>
      </c>
      <c r="O87" s="46">
        <v>-39</v>
      </c>
      <c r="P87" s="46">
        <v>-238</v>
      </c>
      <c r="Q87" s="46">
        <v>0</v>
      </c>
      <c r="R87" s="46">
        <v>0</v>
      </c>
      <c r="S87" s="74">
        <v>0</v>
      </c>
      <c r="U87" s="73">
        <v>3.8</v>
      </c>
      <c r="V87" s="74">
        <v>-277</v>
      </c>
      <c r="W87">
        <v>0</v>
      </c>
      <c r="X87">
        <v>-39</v>
      </c>
      <c r="Y87">
        <v>0</v>
      </c>
      <c r="Z87">
        <v>3.8</v>
      </c>
      <c r="AA87">
        <v>-238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7.24</v>
      </c>
      <c r="N88" s="73">
        <v>0</v>
      </c>
      <c r="O88" s="46">
        <v>-110</v>
      </c>
      <c r="P88" s="46">
        <v>-256</v>
      </c>
      <c r="Q88" s="46">
        <v>0</v>
      </c>
      <c r="R88" s="46">
        <v>0</v>
      </c>
      <c r="S88" s="74">
        <v>0</v>
      </c>
      <c r="U88" s="73">
        <v>7.24</v>
      </c>
      <c r="V88" s="74">
        <v>-366</v>
      </c>
      <c r="W88">
        <v>0</v>
      </c>
      <c r="X88">
        <v>-110</v>
      </c>
      <c r="Y88">
        <v>0</v>
      </c>
      <c r="Z88">
        <v>7.24</v>
      </c>
      <c r="AA88">
        <v>-256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6.28</v>
      </c>
      <c r="N89" s="73">
        <v>0</v>
      </c>
      <c r="O89" s="46">
        <v>-145</v>
      </c>
      <c r="P89" s="46">
        <v>-241</v>
      </c>
      <c r="Q89" s="46">
        <v>0</v>
      </c>
      <c r="R89" s="46">
        <v>0</v>
      </c>
      <c r="S89" s="74">
        <v>0</v>
      </c>
      <c r="U89" s="73">
        <v>6.28</v>
      </c>
      <c r="V89" s="74">
        <v>-386</v>
      </c>
      <c r="W89">
        <v>0</v>
      </c>
      <c r="X89">
        <v>-145</v>
      </c>
      <c r="Y89">
        <v>0</v>
      </c>
      <c r="Z89">
        <v>6.28</v>
      </c>
      <c r="AA89">
        <v>-241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5.31</v>
      </c>
      <c r="N90" s="73">
        <v>0</v>
      </c>
      <c r="O90" s="46">
        <v>-104</v>
      </c>
      <c r="P90" s="46">
        <v>-289</v>
      </c>
      <c r="Q90" s="46">
        <v>0</v>
      </c>
      <c r="R90" s="46">
        <v>0</v>
      </c>
      <c r="S90" s="74">
        <v>0</v>
      </c>
      <c r="U90" s="73">
        <v>5.31</v>
      </c>
      <c r="V90" s="74">
        <v>-393</v>
      </c>
      <c r="W90">
        <v>0</v>
      </c>
      <c r="X90">
        <v>-104</v>
      </c>
      <c r="Y90">
        <v>0</v>
      </c>
      <c r="Z90">
        <v>5.31</v>
      </c>
      <c r="AA90">
        <v>-289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4.3499999999999996</v>
      </c>
      <c r="N91" s="73">
        <v>0</v>
      </c>
      <c r="O91" s="46">
        <v>-170</v>
      </c>
      <c r="P91" s="46">
        <v>-282</v>
      </c>
      <c r="Q91" s="46">
        <v>0</v>
      </c>
      <c r="R91" s="46">
        <v>0</v>
      </c>
      <c r="S91" s="74">
        <v>0</v>
      </c>
      <c r="U91" s="73">
        <v>4.3499999999999996</v>
      </c>
      <c r="V91" s="74">
        <v>-452</v>
      </c>
      <c r="W91">
        <v>0</v>
      </c>
      <c r="X91">
        <v>-170</v>
      </c>
      <c r="Y91">
        <v>0</v>
      </c>
      <c r="Z91">
        <v>4.3499999999999996</v>
      </c>
      <c r="AA91">
        <v>-282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1.1599999999999999</v>
      </c>
      <c r="L92" s="46">
        <v>0</v>
      </c>
      <c r="M92" s="74">
        <v>3.48</v>
      </c>
      <c r="N92" s="73">
        <v>0</v>
      </c>
      <c r="O92" s="46">
        <v>-135</v>
      </c>
      <c r="P92" s="46">
        <v>-271</v>
      </c>
      <c r="Q92" s="46">
        <v>0</v>
      </c>
      <c r="R92" s="46">
        <v>0</v>
      </c>
      <c r="S92" s="74">
        <v>0</v>
      </c>
      <c r="U92" s="73">
        <v>4.6399999999999997</v>
      </c>
      <c r="V92" s="74">
        <v>-406</v>
      </c>
      <c r="W92">
        <v>0</v>
      </c>
      <c r="X92">
        <v>-135</v>
      </c>
      <c r="Y92">
        <v>1.1599999999999999</v>
      </c>
      <c r="Z92">
        <v>3.48</v>
      </c>
      <c r="AA92">
        <v>-271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2.59</v>
      </c>
      <c r="L93" s="46">
        <v>0</v>
      </c>
      <c r="M93" s="74">
        <v>5.52</v>
      </c>
      <c r="N93" s="73">
        <v>0</v>
      </c>
      <c r="O93" s="46">
        <v>-125</v>
      </c>
      <c r="P93" s="46">
        <v>-265</v>
      </c>
      <c r="Q93" s="46">
        <v>0</v>
      </c>
      <c r="R93" s="46">
        <v>0</v>
      </c>
      <c r="S93" s="74">
        <v>0</v>
      </c>
      <c r="U93" s="73">
        <v>8.11</v>
      </c>
      <c r="V93" s="74">
        <v>-390</v>
      </c>
      <c r="W93">
        <v>0</v>
      </c>
      <c r="X93">
        <v>-125</v>
      </c>
      <c r="Y93">
        <v>2.59</v>
      </c>
      <c r="Z93">
        <v>5.52</v>
      </c>
      <c r="AA93">
        <v>-265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5.99</v>
      </c>
      <c r="L94" s="46">
        <v>0</v>
      </c>
      <c r="M94" s="74">
        <v>3.59</v>
      </c>
      <c r="N94" s="73">
        <v>0</v>
      </c>
      <c r="O94" s="46">
        <v>-75</v>
      </c>
      <c r="P94" s="46">
        <v>-204</v>
      </c>
      <c r="Q94" s="46">
        <v>0</v>
      </c>
      <c r="R94" s="46">
        <v>0</v>
      </c>
      <c r="S94" s="74">
        <v>0</v>
      </c>
      <c r="U94" s="73">
        <v>9.58</v>
      </c>
      <c r="V94" s="74">
        <v>-279</v>
      </c>
      <c r="W94">
        <v>0</v>
      </c>
      <c r="X94">
        <v>-75</v>
      </c>
      <c r="Y94">
        <v>5.99</v>
      </c>
      <c r="Z94">
        <v>3.59</v>
      </c>
      <c r="AA94">
        <v>-204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7.97</v>
      </c>
      <c r="L95" s="46">
        <v>0</v>
      </c>
      <c r="M95" s="74">
        <v>3.37</v>
      </c>
      <c r="N95" s="73">
        <v>0</v>
      </c>
      <c r="O95" s="46">
        <v>-55</v>
      </c>
      <c r="P95" s="46">
        <v>-147</v>
      </c>
      <c r="Q95" s="46">
        <v>0</v>
      </c>
      <c r="R95" s="46">
        <v>0</v>
      </c>
      <c r="S95" s="74">
        <v>0</v>
      </c>
      <c r="U95" s="73">
        <v>11.34</v>
      </c>
      <c r="V95" s="74">
        <v>-202</v>
      </c>
      <c r="W95">
        <v>0</v>
      </c>
      <c r="X95">
        <v>-55</v>
      </c>
      <c r="Y95">
        <v>7.97</v>
      </c>
      <c r="Z95">
        <v>3.37</v>
      </c>
      <c r="AA95">
        <v>-147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9.58</v>
      </c>
      <c r="L96" s="46">
        <v>0</v>
      </c>
      <c r="M96" s="74">
        <v>2.0099999999999998</v>
      </c>
      <c r="N96" s="73">
        <v>0</v>
      </c>
      <c r="O96" s="46">
        <v>-50</v>
      </c>
      <c r="P96" s="46">
        <v>-141</v>
      </c>
      <c r="Q96" s="46">
        <v>0</v>
      </c>
      <c r="R96" s="46">
        <v>0</v>
      </c>
      <c r="S96" s="74">
        <v>0</v>
      </c>
      <c r="U96" s="73">
        <v>11.59</v>
      </c>
      <c r="V96" s="74">
        <v>-191</v>
      </c>
      <c r="W96">
        <v>0</v>
      </c>
      <c r="X96">
        <v>-50</v>
      </c>
      <c r="Y96">
        <v>9.58</v>
      </c>
      <c r="Z96">
        <v>2.0099999999999998</v>
      </c>
      <c r="AA96">
        <v>-141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9.68</v>
      </c>
      <c r="L97" s="46">
        <v>0</v>
      </c>
      <c r="M97" s="74">
        <v>0.36</v>
      </c>
      <c r="N97" s="73">
        <v>0</v>
      </c>
      <c r="O97" s="46">
        <v>-45</v>
      </c>
      <c r="P97" s="46">
        <v>-138</v>
      </c>
      <c r="Q97" s="46">
        <v>0</v>
      </c>
      <c r="R97" s="46">
        <v>0</v>
      </c>
      <c r="S97" s="74">
        <v>0</v>
      </c>
      <c r="U97" s="73">
        <v>10.039999999999999</v>
      </c>
      <c r="V97" s="74">
        <v>-183</v>
      </c>
      <c r="W97">
        <v>0</v>
      </c>
      <c r="X97">
        <v>-45</v>
      </c>
      <c r="Y97">
        <v>9.68</v>
      </c>
      <c r="Z97">
        <v>0.36</v>
      </c>
      <c r="AA97">
        <v>-138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8.91</v>
      </c>
      <c r="L98" s="46">
        <v>0</v>
      </c>
      <c r="M98" s="74">
        <v>0.55000000000000004</v>
      </c>
      <c r="N98" s="73">
        <v>0</v>
      </c>
      <c r="O98" s="46">
        <v>-55</v>
      </c>
      <c r="P98" s="46">
        <v>-156</v>
      </c>
      <c r="Q98" s="46">
        <v>0</v>
      </c>
      <c r="R98" s="46">
        <v>0</v>
      </c>
      <c r="S98" s="74">
        <v>0</v>
      </c>
      <c r="U98" s="73">
        <v>9.4600000000000009</v>
      </c>
      <c r="V98" s="74">
        <v>-211</v>
      </c>
      <c r="W98">
        <v>0</v>
      </c>
      <c r="X98">
        <v>-55</v>
      </c>
      <c r="Y98">
        <v>8.91</v>
      </c>
      <c r="Z98">
        <v>0.55000000000000004</v>
      </c>
      <c r="AA98">
        <v>-156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0.16851750000000001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1.2914999999999999E-2</v>
      </c>
      <c r="L99" s="69">
        <f t="shared" si="1"/>
        <v>0</v>
      </c>
      <c r="M99" s="69">
        <f t="shared" si="1"/>
        <v>5.5450000000000027E-2</v>
      </c>
      <c r="N99" s="68">
        <f t="shared" si="1"/>
        <v>0</v>
      </c>
      <c r="O99" s="69">
        <f t="shared" si="1"/>
        <v>-2.2858675000000002</v>
      </c>
      <c r="P99" s="69">
        <f t="shared" si="1"/>
        <v>-3.2629249999999996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0.2368825</v>
      </c>
      <c r="V99" s="70">
        <f t="shared" si="1"/>
        <v>-5.5487924999999994</v>
      </c>
      <c r="W99">
        <f t="shared" si="1"/>
        <v>0.16851750000000001</v>
      </c>
      <c r="X99">
        <f t="shared" si="1"/>
        <v>-2.2858675000000002</v>
      </c>
      <c r="Y99">
        <f t="shared" si="1"/>
        <v>1.2914999999999999E-2</v>
      </c>
      <c r="Z99">
        <f t="shared" si="1"/>
        <v>5.5450000000000027E-2</v>
      </c>
      <c r="AA99">
        <f t="shared" si="1"/>
        <v>-3.2629249999999996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K10" sqref="AK10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146</v>
      </c>
      <c r="Z1" t="s">
        <v>540</v>
      </c>
      <c r="AA1" t="s">
        <v>542</v>
      </c>
      <c r="AB1" t="s">
        <v>544</v>
      </c>
      <c r="AC1" t="s">
        <v>546</v>
      </c>
      <c r="AD1" t="s">
        <v>548</v>
      </c>
      <c r="AE1" t="s">
        <v>550</v>
      </c>
      <c r="AF1" t="s">
        <v>552</v>
      </c>
      <c r="AG1" t="s">
        <v>554</v>
      </c>
      <c r="AH1" t="s">
        <v>556</v>
      </c>
      <c r="AI1" t="s">
        <v>451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45399</v>
      </c>
      <c r="W2" s="28" t="s">
        <v>240</v>
      </c>
      <c r="X2" t="s">
        <v>369</v>
      </c>
      <c r="Y2" t="s">
        <v>538</v>
      </c>
      <c r="Z2" t="s">
        <v>369</v>
      </c>
      <c r="AA2" t="s">
        <v>358</v>
      </c>
      <c r="AB2" t="s">
        <v>146</v>
      </c>
      <c r="AC2" t="s">
        <v>148</v>
      </c>
      <c r="AD2" t="s">
        <v>149</v>
      </c>
      <c r="AE2" t="s">
        <v>149</v>
      </c>
      <c r="AF2" t="s">
        <v>145</v>
      </c>
      <c r="AG2" t="s">
        <v>145</v>
      </c>
      <c r="AH2" t="s">
        <v>145</v>
      </c>
      <c r="AI2" t="s">
        <v>558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99.460000000000008</v>
      </c>
      <c r="I3" s="53">
        <v>0</v>
      </c>
      <c r="J3" s="53">
        <v>15.39</v>
      </c>
      <c r="K3" s="53">
        <v>0</v>
      </c>
      <c r="L3" s="53">
        <v>9.66</v>
      </c>
      <c r="M3" s="72">
        <v>0</v>
      </c>
      <c r="N3" s="71">
        <v>0</v>
      </c>
      <c r="O3" s="53">
        <v>90</v>
      </c>
      <c r="P3" s="53">
        <v>0</v>
      </c>
      <c r="Q3" s="53">
        <v>0</v>
      </c>
      <c r="R3" s="53">
        <v>0</v>
      </c>
      <c r="S3" s="72">
        <v>0</v>
      </c>
      <c r="T3" t="s">
        <v>560</v>
      </c>
      <c r="W3">
        <v>0</v>
      </c>
      <c r="X3">
        <v>9.66</v>
      </c>
      <c r="Y3">
        <v>90</v>
      </c>
      <c r="Z3">
        <v>0</v>
      </c>
      <c r="AA3">
        <v>0.48</v>
      </c>
      <c r="AB3">
        <v>0</v>
      </c>
      <c r="AC3">
        <v>0</v>
      </c>
      <c r="AD3">
        <v>0</v>
      </c>
      <c r="AE3">
        <v>15.39</v>
      </c>
      <c r="AF3">
        <v>9.66</v>
      </c>
      <c r="AG3">
        <v>41.04</v>
      </c>
      <c r="AH3">
        <v>48.28</v>
      </c>
      <c r="AI3">
        <v>0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3">
        <v>99.460000000000008</v>
      </c>
      <c r="I4" s="46">
        <v>0</v>
      </c>
      <c r="J4" s="46">
        <v>15.39</v>
      </c>
      <c r="K4" s="46">
        <v>0</v>
      </c>
      <c r="L4" s="46">
        <v>9.66</v>
      </c>
      <c r="M4" s="74">
        <v>0</v>
      </c>
      <c r="N4" s="73">
        <v>0</v>
      </c>
      <c r="O4" s="46">
        <v>35</v>
      </c>
      <c r="P4" s="46">
        <v>0</v>
      </c>
      <c r="Q4" s="46">
        <v>0</v>
      </c>
      <c r="R4" s="46">
        <v>0</v>
      </c>
      <c r="S4" s="74">
        <v>0</v>
      </c>
      <c r="T4" t="s">
        <v>560</v>
      </c>
      <c r="W4">
        <v>0</v>
      </c>
      <c r="X4">
        <v>9.66</v>
      </c>
      <c r="Y4">
        <v>35</v>
      </c>
      <c r="Z4">
        <v>0</v>
      </c>
      <c r="AA4">
        <v>0.48</v>
      </c>
      <c r="AB4">
        <v>0</v>
      </c>
      <c r="AC4">
        <v>0</v>
      </c>
      <c r="AD4">
        <v>0</v>
      </c>
      <c r="AE4">
        <v>15.39</v>
      </c>
      <c r="AF4">
        <v>9.66</v>
      </c>
      <c r="AG4">
        <v>41.04</v>
      </c>
      <c r="AH4">
        <v>48.28</v>
      </c>
      <c r="AI4">
        <v>0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3">
        <v>99.460000000000008</v>
      </c>
      <c r="I5" s="46">
        <v>0</v>
      </c>
      <c r="J5" s="46">
        <v>15.39</v>
      </c>
      <c r="K5" s="46">
        <v>0</v>
      </c>
      <c r="L5" s="46">
        <v>9.66</v>
      </c>
      <c r="M5" s="74">
        <v>0</v>
      </c>
      <c r="N5" s="73">
        <v>0</v>
      </c>
      <c r="O5" s="46">
        <v>50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9.66</v>
      </c>
      <c r="Y5">
        <v>50</v>
      </c>
      <c r="Z5">
        <v>0</v>
      </c>
      <c r="AA5">
        <v>0.48</v>
      </c>
      <c r="AB5">
        <v>0</v>
      </c>
      <c r="AC5">
        <v>0</v>
      </c>
      <c r="AD5">
        <v>0</v>
      </c>
      <c r="AE5">
        <v>15.39</v>
      </c>
      <c r="AF5">
        <v>9.66</v>
      </c>
      <c r="AG5">
        <v>41.04</v>
      </c>
      <c r="AH5">
        <v>48.28</v>
      </c>
      <c r="AI5">
        <v>0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3">
        <v>99.460000000000008</v>
      </c>
      <c r="I6" s="46">
        <v>0</v>
      </c>
      <c r="J6" s="46">
        <v>15.39</v>
      </c>
      <c r="K6" s="46">
        <v>0</v>
      </c>
      <c r="L6" s="46">
        <v>9.66</v>
      </c>
      <c r="M6" s="74">
        <v>0</v>
      </c>
      <c r="N6" s="73">
        <v>0</v>
      </c>
      <c r="O6" s="46">
        <v>60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9.66</v>
      </c>
      <c r="Y6">
        <v>60</v>
      </c>
      <c r="Z6">
        <v>0</v>
      </c>
      <c r="AA6">
        <v>0.48</v>
      </c>
      <c r="AB6">
        <v>0</v>
      </c>
      <c r="AC6">
        <v>0</v>
      </c>
      <c r="AD6">
        <v>0</v>
      </c>
      <c r="AE6">
        <v>15.39</v>
      </c>
      <c r="AF6">
        <v>9.66</v>
      </c>
      <c r="AG6">
        <v>41.04</v>
      </c>
      <c r="AH6">
        <v>48.28</v>
      </c>
      <c r="AI6">
        <v>0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3">
        <v>99.460000000000008</v>
      </c>
      <c r="I7" s="46">
        <v>0</v>
      </c>
      <c r="J7" s="46">
        <v>15.21</v>
      </c>
      <c r="K7" s="46">
        <v>0</v>
      </c>
      <c r="L7" s="46">
        <v>9.66</v>
      </c>
      <c r="M7" s="74">
        <v>0</v>
      </c>
      <c r="N7" s="73">
        <v>0</v>
      </c>
      <c r="O7" s="46">
        <v>80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9.66</v>
      </c>
      <c r="Y7">
        <v>80</v>
      </c>
      <c r="Z7">
        <v>0</v>
      </c>
      <c r="AA7">
        <v>0.48</v>
      </c>
      <c r="AB7">
        <v>0</v>
      </c>
      <c r="AC7">
        <v>0</v>
      </c>
      <c r="AD7">
        <v>0</v>
      </c>
      <c r="AE7">
        <v>15.21</v>
      </c>
      <c r="AF7">
        <v>9.66</v>
      </c>
      <c r="AG7">
        <v>41.04</v>
      </c>
      <c r="AH7">
        <v>48.28</v>
      </c>
      <c r="AI7">
        <v>0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3">
        <v>99.460000000000008</v>
      </c>
      <c r="I8" s="46">
        <v>0</v>
      </c>
      <c r="J8" s="46">
        <v>15.21</v>
      </c>
      <c r="K8" s="46">
        <v>0</v>
      </c>
      <c r="L8" s="46">
        <v>9.66</v>
      </c>
      <c r="M8" s="74">
        <v>0</v>
      </c>
      <c r="N8" s="73">
        <v>0</v>
      </c>
      <c r="O8" s="46">
        <v>80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9.66</v>
      </c>
      <c r="Y8">
        <v>80</v>
      </c>
      <c r="Z8">
        <v>0</v>
      </c>
      <c r="AA8">
        <v>0.48</v>
      </c>
      <c r="AB8">
        <v>0</v>
      </c>
      <c r="AC8">
        <v>0</v>
      </c>
      <c r="AD8">
        <v>0</v>
      </c>
      <c r="AE8">
        <v>15.21</v>
      </c>
      <c r="AF8">
        <v>9.66</v>
      </c>
      <c r="AG8">
        <v>41.04</v>
      </c>
      <c r="AH8">
        <v>48.28</v>
      </c>
      <c r="AI8">
        <v>0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3">
        <v>99.460000000000008</v>
      </c>
      <c r="I9" s="46">
        <v>0</v>
      </c>
      <c r="J9" s="46">
        <v>15.21</v>
      </c>
      <c r="K9" s="46">
        <v>0</v>
      </c>
      <c r="L9" s="46">
        <v>9.66</v>
      </c>
      <c r="M9" s="74">
        <v>0</v>
      </c>
      <c r="N9" s="73">
        <v>0</v>
      </c>
      <c r="O9" s="46">
        <v>80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9.66</v>
      </c>
      <c r="Y9">
        <v>80</v>
      </c>
      <c r="Z9">
        <v>0</v>
      </c>
      <c r="AA9">
        <v>0.48</v>
      </c>
      <c r="AB9">
        <v>0</v>
      </c>
      <c r="AC9">
        <v>0</v>
      </c>
      <c r="AD9">
        <v>0</v>
      </c>
      <c r="AE9">
        <v>15.21</v>
      </c>
      <c r="AF9">
        <v>9.66</v>
      </c>
      <c r="AG9">
        <v>41.04</v>
      </c>
      <c r="AH9">
        <v>48.28</v>
      </c>
      <c r="AI9">
        <v>0</v>
      </c>
    </row>
    <row r="10" spans="1:35">
      <c r="A10" t="s">
        <v>260</v>
      </c>
      <c r="C10" t="s">
        <v>233</v>
      </c>
      <c r="G10" t="s">
        <v>52</v>
      </c>
      <c r="H10" s="73">
        <v>99.460000000000008</v>
      </c>
      <c r="I10" s="46">
        <v>0</v>
      </c>
      <c r="J10" s="46">
        <v>15.21</v>
      </c>
      <c r="K10" s="46">
        <v>0</v>
      </c>
      <c r="L10" s="46">
        <v>9.66</v>
      </c>
      <c r="M10" s="74">
        <v>0</v>
      </c>
      <c r="N10" s="73">
        <v>0</v>
      </c>
      <c r="O10" s="46">
        <v>80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9.66</v>
      </c>
      <c r="Y10">
        <v>80</v>
      </c>
      <c r="Z10">
        <v>0</v>
      </c>
      <c r="AA10">
        <v>0.48</v>
      </c>
      <c r="AB10">
        <v>0</v>
      </c>
      <c r="AC10">
        <v>0</v>
      </c>
      <c r="AD10">
        <v>0</v>
      </c>
      <c r="AE10">
        <v>15.21</v>
      </c>
      <c r="AF10">
        <v>9.66</v>
      </c>
      <c r="AG10">
        <v>41.04</v>
      </c>
      <c r="AH10">
        <v>48.28</v>
      </c>
      <c r="AI10">
        <v>0</v>
      </c>
    </row>
    <row r="11" spans="1:35">
      <c r="A11" t="s">
        <v>240</v>
      </c>
      <c r="C11" t="s">
        <v>316</v>
      </c>
      <c r="G11" t="s">
        <v>53</v>
      </c>
      <c r="H11" s="73">
        <v>99.460000000000008</v>
      </c>
      <c r="I11" s="46">
        <v>0</v>
      </c>
      <c r="J11" s="46">
        <v>15.12</v>
      </c>
      <c r="K11" s="46">
        <v>0</v>
      </c>
      <c r="L11" s="46">
        <v>9.66</v>
      </c>
      <c r="M11" s="74">
        <v>0</v>
      </c>
      <c r="N11" s="73">
        <v>0</v>
      </c>
      <c r="O11" s="46">
        <v>100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9.66</v>
      </c>
      <c r="Y11">
        <v>100</v>
      </c>
      <c r="Z11">
        <v>0</v>
      </c>
      <c r="AA11">
        <v>0.48</v>
      </c>
      <c r="AB11">
        <v>0</v>
      </c>
      <c r="AC11">
        <v>0</v>
      </c>
      <c r="AD11">
        <v>0</v>
      </c>
      <c r="AE11">
        <v>15.12</v>
      </c>
      <c r="AF11">
        <v>9.66</v>
      </c>
      <c r="AG11">
        <v>41.04</v>
      </c>
      <c r="AH11">
        <v>48.28</v>
      </c>
      <c r="AI11">
        <v>0</v>
      </c>
    </row>
    <row r="12" spans="1:35">
      <c r="A12" t="s">
        <v>241</v>
      </c>
      <c r="C12" t="s">
        <v>336</v>
      </c>
      <c r="G12" t="s">
        <v>54</v>
      </c>
      <c r="H12" s="73">
        <v>99.460000000000008</v>
      </c>
      <c r="I12" s="46">
        <v>0</v>
      </c>
      <c r="J12" s="46">
        <v>15.12</v>
      </c>
      <c r="K12" s="46">
        <v>0</v>
      </c>
      <c r="L12" s="46">
        <v>9.66</v>
      </c>
      <c r="M12" s="74">
        <v>0</v>
      </c>
      <c r="N12" s="73">
        <v>0</v>
      </c>
      <c r="O12" s="46">
        <v>80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9.66</v>
      </c>
      <c r="Y12">
        <v>80</v>
      </c>
      <c r="Z12">
        <v>0</v>
      </c>
      <c r="AA12">
        <v>0.48</v>
      </c>
      <c r="AB12">
        <v>0</v>
      </c>
      <c r="AC12">
        <v>0</v>
      </c>
      <c r="AD12">
        <v>0</v>
      </c>
      <c r="AE12">
        <v>15.12</v>
      </c>
      <c r="AF12">
        <v>9.66</v>
      </c>
      <c r="AG12">
        <v>41.04</v>
      </c>
      <c r="AH12">
        <v>48.28</v>
      </c>
      <c r="AI12">
        <v>0</v>
      </c>
    </row>
    <row r="13" spans="1:35">
      <c r="A13" t="s">
        <v>242</v>
      </c>
      <c r="G13" t="s">
        <v>55</v>
      </c>
      <c r="H13" s="73">
        <v>99.460000000000008</v>
      </c>
      <c r="I13" s="46">
        <v>0</v>
      </c>
      <c r="J13" s="46">
        <v>15.12</v>
      </c>
      <c r="K13" s="46">
        <v>0</v>
      </c>
      <c r="L13" s="46">
        <v>9.66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9.66</v>
      </c>
      <c r="Y13">
        <v>0</v>
      </c>
      <c r="Z13">
        <v>0</v>
      </c>
      <c r="AA13">
        <v>0.48</v>
      </c>
      <c r="AB13">
        <v>0</v>
      </c>
      <c r="AC13">
        <v>0</v>
      </c>
      <c r="AD13">
        <v>0</v>
      </c>
      <c r="AE13">
        <v>15.12</v>
      </c>
      <c r="AF13">
        <v>9.66</v>
      </c>
      <c r="AG13">
        <v>41.04</v>
      </c>
      <c r="AH13">
        <v>48.28</v>
      </c>
      <c r="AI13">
        <v>0</v>
      </c>
    </row>
    <row r="14" spans="1:35">
      <c r="A14" t="s">
        <v>243</v>
      </c>
      <c r="G14" t="s">
        <v>56</v>
      </c>
      <c r="H14" s="73">
        <v>99.460000000000008</v>
      </c>
      <c r="I14" s="46">
        <v>0</v>
      </c>
      <c r="J14" s="46">
        <v>15.12</v>
      </c>
      <c r="K14" s="46">
        <v>0</v>
      </c>
      <c r="L14" s="46">
        <v>9.66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9.66</v>
      </c>
      <c r="Y14">
        <v>0</v>
      </c>
      <c r="Z14">
        <v>0</v>
      </c>
      <c r="AA14">
        <v>0.48</v>
      </c>
      <c r="AB14">
        <v>0</v>
      </c>
      <c r="AC14">
        <v>0</v>
      </c>
      <c r="AD14">
        <v>0</v>
      </c>
      <c r="AE14">
        <v>15.12</v>
      </c>
      <c r="AF14">
        <v>9.66</v>
      </c>
      <c r="AG14">
        <v>41.04</v>
      </c>
      <c r="AH14">
        <v>48.28</v>
      </c>
      <c r="AI14">
        <v>0</v>
      </c>
    </row>
    <row r="15" spans="1:35">
      <c r="A15" t="s">
        <v>244</v>
      </c>
      <c r="G15" t="s">
        <v>57</v>
      </c>
      <c r="H15" s="73">
        <v>99.41</v>
      </c>
      <c r="I15" s="46">
        <v>0</v>
      </c>
      <c r="J15" s="46">
        <v>14.94</v>
      </c>
      <c r="K15" s="46">
        <v>0</v>
      </c>
      <c r="L15" s="46">
        <v>9.66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9.66</v>
      </c>
      <c r="Y15">
        <v>0</v>
      </c>
      <c r="Z15">
        <v>0</v>
      </c>
      <c r="AA15">
        <v>0.43</v>
      </c>
      <c r="AB15">
        <v>0</v>
      </c>
      <c r="AC15">
        <v>0</v>
      </c>
      <c r="AD15">
        <v>0</v>
      </c>
      <c r="AE15">
        <v>14.94</v>
      </c>
      <c r="AF15">
        <v>9.66</v>
      </c>
      <c r="AG15">
        <v>41.04</v>
      </c>
      <c r="AH15">
        <v>48.28</v>
      </c>
      <c r="AI15">
        <v>0</v>
      </c>
    </row>
    <row r="16" spans="1:35">
      <c r="A16" t="s">
        <v>245</v>
      </c>
      <c r="G16" t="s">
        <v>58</v>
      </c>
      <c r="H16" s="73">
        <v>99.41</v>
      </c>
      <c r="I16" s="46">
        <v>0</v>
      </c>
      <c r="J16" s="46">
        <v>14.94</v>
      </c>
      <c r="K16" s="46">
        <v>0</v>
      </c>
      <c r="L16" s="46">
        <v>9.66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9.66</v>
      </c>
      <c r="Y16">
        <v>0</v>
      </c>
      <c r="Z16">
        <v>0</v>
      </c>
      <c r="AA16">
        <v>0.43</v>
      </c>
      <c r="AB16">
        <v>0</v>
      </c>
      <c r="AC16">
        <v>0</v>
      </c>
      <c r="AD16">
        <v>0</v>
      </c>
      <c r="AE16">
        <v>14.94</v>
      </c>
      <c r="AF16">
        <v>9.66</v>
      </c>
      <c r="AG16">
        <v>41.04</v>
      </c>
      <c r="AH16">
        <v>48.28</v>
      </c>
      <c r="AI16">
        <v>0</v>
      </c>
    </row>
    <row r="17" spans="1:35">
      <c r="A17" t="s">
        <v>246</v>
      </c>
      <c r="G17" t="s">
        <v>59</v>
      </c>
      <c r="H17" s="73">
        <v>99.41</v>
      </c>
      <c r="I17" s="46">
        <v>0</v>
      </c>
      <c r="J17" s="46">
        <v>14.94</v>
      </c>
      <c r="K17" s="46">
        <v>0</v>
      </c>
      <c r="L17" s="46">
        <v>9.66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9.66</v>
      </c>
      <c r="Y17">
        <v>0</v>
      </c>
      <c r="Z17">
        <v>0</v>
      </c>
      <c r="AA17">
        <v>0.43</v>
      </c>
      <c r="AB17">
        <v>0</v>
      </c>
      <c r="AC17">
        <v>0</v>
      </c>
      <c r="AD17">
        <v>0</v>
      </c>
      <c r="AE17">
        <v>14.94</v>
      </c>
      <c r="AF17">
        <v>9.66</v>
      </c>
      <c r="AG17">
        <v>41.04</v>
      </c>
      <c r="AH17">
        <v>48.28</v>
      </c>
      <c r="AI17">
        <v>0</v>
      </c>
    </row>
    <row r="18" spans="1:35">
      <c r="A18" t="s">
        <v>247</v>
      </c>
      <c r="G18" t="s">
        <v>60</v>
      </c>
      <c r="H18" s="73">
        <v>99.41</v>
      </c>
      <c r="I18" s="46">
        <v>0</v>
      </c>
      <c r="J18" s="46">
        <v>14.94</v>
      </c>
      <c r="K18" s="46">
        <v>0</v>
      </c>
      <c r="L18" s="46">
        <v>9.66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9.66</v>
      </c>
      <c r="Y18">
        <v>0</v>
      </c>
      <c r="Z18">
        <v>0</v>
      </c>
      <c r="AA18">
        <v>0.43</v>
      </c>
      <c r="AB18">
        <v>0</v>
      </c>
      <c r="AC18">
        <v>0</v>
      </c>
      <c r="AD18">
        <v>0</v>
      </c>
      <c r="AE18">
        <v>14.94</v>
      </c>
      <c r="AF18">
        <v>9.66</v>
      </c>
      <c r="AG18">
        <v>41.04</v>
      </c>
      <c r="AH18">
        <v>48.28</v>
      </c>
      <c r="AI18">
        <v>0</v>
      </c>
    </row>
    <row r="19" spans="1:35">
      <c r="A19" t="s">
        <v>261</v>
      </c>
      <c r="G19" t="s">
        <v>61</v>
      </c>
      <c r="H19" s="73">
        <v>99.41</v>
      </c>
      <c r="I19" s="46">
        <v>0</v>
      </c>
      <c r="J19" s="46">
        <v>14.84</v>
      </c>
      <c r="K19" s="46">
        <v>0</v>
      </c>
      <c r="L19" s="46">
        <v>9.66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9.66</v>
      </c>
      <c r="Y19">
        <v>0</v>
      </c>
      <c r="Z19">
        <v>0</v>
      </c>
      <c r="AA19">
        <v>0.43</v>
      </c>
      <c r="AB19">
        <v>0</v>
      </c>
      <c r="AC19">
        <v>0</v>
      </c>
      <c r="AD19">
        <v>0</v>
      </c>
      <c r="AE19">
        <v>14.84</v>
      </c>
      <c r="AF19">
        <v>9.66</v>
      </c>
      <c r="AG19">
        <v>41.04</v>
      </c>
      <c r="AH19">
        <v>48.28</v>
      </c>
      <c r="AI19">
        <v>0</v>
      </c>
    </row>
    <row r="20" spans="1:35">
      <c r="A20" t="s">
        <v>262</v>
      </c>
      <c r="G20" t="s">
        <v>62</v>
      </c>
      <c r="H20" s="73">
        <v>99.41</v>
      </c>
      <c r="I20" s="46">
        <v>0</v>
      </c>
      <c r="J20" s="46">
        <v>14.84</v>
      </c>
      <c r="K20" s="46">
        <v>0</v>
      </c>
      <c r="L20" s="46">
        <v>9.66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9.66</v>
      </c>
      <c r="Y20">
        <v>0</v>
      </c>
      <c r="Z20">
        <v>0</v>
      </c>
      <c r="AA20">
        <v>0.43</v>
      </c>
      <c r="AB20">
        <v>0</v>
      </c>
      <c r="AC20">
        <v>0</v>
      </c>
      <c r="AD20">
        <v>0</v>
      </c>
      <c r="AE20">
        <v>14.84</v>
      </c>
      <c r="AF20">
        <v>9.66</v>
      </c>
      <c r="AG20">
        <v>41.04</v>
      </c>
      <c r="AH20">
        <v>48.28</v>
      </c>
      <c r="AI20">
        <v>0</v>
      </c>
    </row>
    <row r="21" spans="1:35">
      <c r="A21" t="s">
        <v>248</v>
      </c>
      <c r="G21" t="s">
        <v>63</v>
      </c>
      <c r="H21" s="73">
        <v>99.41</v>
      </c>
      <c r="I21" s="46">
        <v>0</v>
      </c>
      <c r="J21" s="46">
        <v>14.84</v>
      </c>
      <c r="K21" s="46">
        <v>0</v>
      </c>
      <c r="L21" s="46">
        <v>9.66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9.66</v>
      </c>
      <c r="Y21">
        <v>0</v>
      </c>
      <c r="Z21">
        <v>0</v>
      </c>
      <c r="AA21">
        <v>0.43</v>
      </c>
      <c r="AB21">
        <v>0</v>
      </c>
      <c r="AC21">
        <v>0</v>
      </c>
      <c r="AD21">
        <v>0</v>
      </c>
      <c r="AE21">
        <v>14.84</v>
      </c>
      <c r="AF21">
        <v>9.66</v>
      </c>
      <c r="AG21">
        <v>41.04</v>
      </c>
      <c r="AH21">
        <v>48.28</v>
      </c>
      <c r="AI21">
        <v>0</v>
      </c>
    </row>
    <row r="22" spans="1:35">
      <c r="A22" t="s">
        <v>249</v>
      </c>
      <c r="G22" t="s">
        <v>64</v>
      </c>
      <c r="H22" s="73">
        <v>99.41</v>
      </c>
      <c r="I22" s="46">
        <v>0</v>
      </c>
      <c r="J22" s="46">
        <v>14.84</v>
      </c>
      <c r="K22" s="46">
        <v>0</v>
      </c>
      <c r="L22" s="46">
        <v>9.66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9.66</v>
      </c>
      <c r="Y22">
        <v>0</v>
      </c>
      <c r="Z22">
        <v>0</v>
      </c>
      <c r="AA22">
        <v>0.43</v>
      </c>
      <c r="AB22">
        <v>0</v>
      </c>
      <c r="AC22">
        <v>0</v>
      </c>
      <c r="AD22">
        <v>0</v>
      </c>
      <c r="AE22">
        <v>14.84</v>
      </c>
      <c r="AF22">
        <v>9.66</v>
      </c>
      <c r="AG22">
        <v>41.04</v>
      </c>
      <c r="AH22">
        <v>48.28</v>
      </c>
      <c r="AI22">
        <v>0</v>
      </c>
    </row>
    <row r="23" spans="1:35">
      <c r="A23" t="s">
        <v>250</v>
      </c>
      <c r="G23" t="s">
        <v>65</v>
      </c>
      <c r="H23" s="73">
        <v>99.460000000000008</v>
      </c>
      <c r="I23" s="46">
        <v>0</v>
      </c>
      <c r="J23" s="46">
        <v>14.75</v>
      </c>
      <c r="K23" s="46">
        <v>0</v>
      </c>
      <c r="L23" s="46">
        <v>9.66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9.66</v>
      </c>
      <c r="Y23">
        <v>0</v>
      </c>
      <c r="Z23">
        <v>0</v>
      </c>
      <c r="AA23">
        <v>0.48</v>
      </c>
      <c r="AB23">
        <v>0</v>
      </c>
      <c r="AC23">
        <v>0</v>
      </c>
      <c r="AD23">
        <v>0</v>
      </c>
      <c r="AE23">
        <v>14.75</v>
      </c>
      <c r="AF23">
        <v>9.66</v>
      </c>
      <c r="AG23">
        <v>41.04</v>
      </c>
      <c r="AH23">
        <v>48.28</v>
      </c>
      <c r="AI23">
        <v>0</v>
      </c>
    </row>
    <row r="24" spans="1:35">
      <c r="A24" t="s">
        <v>251</v>
      </c>
      <c r="G24" t="s">
        <v>66</v>
      </c>
      <c r="H24" s="73">
        <v>99.460000000000008</v>
      </c>
      <c r="I24" s="46">
        <v>0</v>
      </c>
      <c r="J24" s="46">
        <v>14.75</v>
      </c>
      <c r="K24" s="46">
        <v>0</v>
      </c>
      <c r="L24" s="46">
        <v>9.66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9.66</v>
      </c>
      <c r="Y24">
        <v>0</v>
      </c>
      <c r="Z24">
        <v>0</v>
      </c>
      <c r="AA24">
        <v>0.48</v>
      </c>
      <c r="AB24">
        <v>0</v>
      </c>
      <c r="AC24">
        <v>0</v>
      </c>
      <c r="AD24">
        <v>0</v>
      </c>
      <c r="AE24">
        <v>14.75</v>
      </c>
      <c r="AF24">
        <v>9.66</v>
      </c>
      <c r="AG24">
        <v>41.04</v>
      </c>
      <c r="AH24">
        <v>48.28</v>
      </c>
      <c r="AI24">
        <v>0</v>
      </c>
    </row>
    <row r="25" spans="1:35">
      <c r="A25" t="s">
        <v>252</v>
      </c>
      <c r="G25" t="s">
        <v>67</v>
      </c>
      <c r="H25" s="73">
        <v>99.460000000000008</v>
      </c>
      <c r="I25" s="46">
        <v>0</v>
      </c>
      <c r="J25" s="46">
        <v>14.75</v>
      </c>
      <c r="K25" s="46">
        <v>0</v>
      </c>
      <c r="L25" s="46">
        <v>9.66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9.66</v>
      </c>
      <c r="Y25">
        <v>0</v>
      </c>
      <c r="Z25">
        <v>0</v>
      </c>
      <c r="AA25">
        <v>0.48</v>
      </c>
      <c r="AB25">
        <v>0</v>
      </c>
      <c r="AC25">
        <v>0</v>
      </c>
      <c r="AD25">
        <v>0</v>
      </c>
      <c r="AE25">
        <v>14.75</v>
      </c>
      <c r="AF25">
        <v>9.66</v>
      </c>
      <c r="AG25">
        <v>41.04</v>
      </c>
      <c r="AH25">
        <v>48.28</v>
      </c>
      <c r="AI25">
        <v>0</v>
      </c>
    </row>
    <row r="26" spans="1:35">
      <c r="A26" t="s">
        <v>253</v>
      </c>
      <c r="G26" t="s">
        <v>68</v>
      </c>
      <c r="H26" s="73">
        <v>99.460000000000008</v>
      </c>
      <c r="I26" s="46">
        <v>0</v>
      </c>
      <c r="J26" s="46">
        <v>14.75</v>
      </c>
      <c r="K26" s="46">
        <v>0</v>
      </c>
      <c r="L26" s="46">
        <v>9.66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9.66</v>
      </c>
      <c r="Y26">
        <v>0</v>
      </c>
      <c r="Z26">
        <v>0</v>
      </c>
      <c r="AA26">
        <v>0.48</v>
      </c>
      <c r="AB26">
        <v>0</v>
      </c>
      <c r="AC26">
        <v>0</v>
      </c>
      <c r="AD26">
        <v>0</v>
      </c>
      <c r="AE26">
        <v>14.75</v>
      </c>
      <c r="AF26">
        <v>9.66</v>
      </c>
      <c r="AG26">
        <v>41.04</v>
      </c>
      <c r="AH26">
        <v>48.28</v>
      </c>
      <c r="AI26">
        <v>0</v>
      </c>
    </row>
    <row r="27" spans="1:35">
      <c r="A27" t="s">
        <v>254</v>
      </c>
      <c r="G27" t="s">
        <v>69</v>
      </c>
      <c r="H27" s="73">
        <v>99.460000000000008</v>
      </c>
      <c r="I27" s="46">
        <v>0</v>
      </c>
      <c r="J27" s="46">
        <v>14.66</v>
      </c>
      <c r="K27" s="46">
        <v>0</v>
      </c>
      <c r="L27" s="46">
        <v>9.66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9.66</v>
      </c>
      <c r="Y27">
        <v>0</v>
      </c>
      <c r="Z27">
        <v>0</v>
      </c>
      <c r="AA27">
        <v>0.48</v>
      </c>
      <c r="AB27">
        <v>0</v>
      </c>
      <c r="AC27">
        <v>0</v>
      </c>
      <c r="AD27">
        <v>0</v>
      </c>
      <c r="AE27">
        <v>14.66</v>
      </c>
      <c r="AF27">
        <v>9.66</v>
      </c>
      <c r="AG27">
        <v>41.04</v>
      </c>
      <c r="AH27">
        <v>48.28</v>
      </c>
      <c r="AI27">
        <v>0</v>
      </c>
    </row>
    <row r="28" spans="1:35">
      <c r="A28" t="s">
        <v>255</v>
      </c>
      <c r="G28" t="s">
        <v>70</v>
      </c>
      <c r="H28" s="73">
        <v>99.460000000000008</v>
      </c>
      <c r="I28" s="46">
        <v>0</v>
      </c>
      <c r="J28" s="46">
        <v>14.66</v>
      </c>
      <c r="K28" s="46">
        <v>0</v>
      </c>
      <c r="L28" s="46">
        <v>9.66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9.66</v>
      </c>
      <c r="Y28">
        <v>0</v>
      </c>
      <c r="Z28">
        <v>0</v>
      </c>
      <c r="AA28">
        <v>0.48</v>
      </c>
      <c r="AB28">
        <v>0</v>
      </c>
      <c r="AC28">
        <v>0</v>
      </c>
      <c r="AD28">
        <v>0</v>
      </c>
      <c r="AE28">
        <v>14.66</v>
      </c>
      <c r="AF28">
        <v>9.66</v>
      </c>
      <c r="AG28">
        <v>41.04</v>
      </c>
      <c r="AH28">
        <v>48.28</v>
      </c>
      <c r="AI28">
        <v>0</v>
      </c>
    </row>
    <row r="29" spans="1:35">
      <c r="A29" t="s">
        <v>263</v>
      </c>
      <c r="G29" t="s">
        <v>71</v>
      </c>
      <c r="H29" s="73">
        <v>99.460000000000008</v>
      </c>
      <c r="I29" s="46">
        <v>0</v>
      </c>
      <c r="J29" s="46">
        <v>14.66</v>
      </c>
      <c r="K29" s="46">
        <v>0</v>
      </c>
      <c r="L29" s="46">
        <v>9.8000000000000007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9.66</v>
      </c>
      <c r="Y29">
        <v>0</v>
      </c>
      <c r="Z29">
        <v>0.14000000000000001</v>
      </c>
      <c r="AA29">
        <v>0.48</v>
      </c>
      <c r="AB29">
        <v>0</v>
      </c>
      <c r="AC29">
        <v>0</v>
      </c>
      <c r="AD29">
        <v>0</v>
      </c>
      <c r="AE29">
        <v>14.66</v>
      </c>
      <c r="AF29">
        <v>9.66</v>
      </c>
      <c r="AG29">
        <v>41.04</v>
      </c>
      <c r="AH29">
        <v>48.28</v>
      </c>
      <c r="AI29">
        <v>0</v>
      </c>
    </row>
    <row r="30" spans="1:35">
      <c r="A30" t="s">
        <v>264</v>
      </c>
      <c r="G30" t="s">
        <v>72</v>
      </c>
      <c r="H30" s="73">
        <v>99.460000000000008</v>
      </c>
      <c r="I30" s="46">
        <v>0</v>
      </c>
      <c r="J30" s="46">
        <v>14.66</v>
      </c>
      <c r="K30" s="46">
        <v>0</v>
      </c>
      <c r="L30" s="46">
        <v>10.199999999999999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9.66</v>
      </c>
      <c r="Y30">
        <v>0</v>
      </c>
      <c r="Z30">
        <v>0.54</v>
      </c>
      <c r="AA30">
        <v>0.48</v>
      </c>
      <c r="AB30">
        <v>0</v>
      </c>
      <c r="AC30">
        <v>0</v>
      </c>
      <c r="AD30">
        <v>0</v>
      </c>
      <c r="AE30">
        <v>14.66</v>
      </c>
      <c r="AF30">
        <v>9.66</v>
      </c>
      <c r="AG30">
        <v>41.04</v>
      </c>
      <c r="AH30">
        <v>48.28</v>
      </c>
      <c r="AI30">
        <v>0</v>
      </c>
    </row>
    <row r="31" spans="1:35">
      <c r="A31" t="s">
        <v>274</v>
      </c>
      <c r="G31" t="s">
        <v>73</v>
      </c>
      <c r="H31" s="73">
        <v>99.509999999999991</v>
      </c>
      <c r="I31" s="46">
        <v>0</v>
      </c>
      <c r="J31" s="46">
        <v>14.66</v>
      </c>
      <c r="K31" s="46">
        <v>0</v>
      </c>
      <c r="L31" s="46">
        <v>10.56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9.66</v>
      </c>
      <c r="Y31">
        <v>0</v>
      </c>
      <c r="Z31">
        <v>0.9</v>
      </c>
      <c r="AA31">
        <v>0.53</v>
      </c>
      <c r="AB31">
        <v>0</v>
      </c>
      <c r="AC31">
        <v>0</v>
      </c>
      <c r="AD31">
        <v>0</v>
      </c>
      <c r="AE31">
        <v>14.66</v>
      </c>
      <c r="AF31">
        <v>9.66</v>
      </c>
      <c r="AG31">
        <v>41.04</v>
      </c>
      <c r="AH31">
        <v>48.28</v>
      </c>
      <c r="AI31">
        <v>0</v>
      </c>
    </row>
    <row r="32" spans="1:35">
      <c r="A32" t="s">
        <v>275</v>
      </c>
      <c r="G32" t="s">
        <v>74</v>
      </c>
      <c r="H32" s="73">
        <v>99.509999999999991</v>
      </c>
      <c r="I32" s="46">
        <v>0</v>
      </c>
      <c r="J32" s="46">
        <v>14.66</v>
      </c>
      <c r="K32" s="46">
        <v>0</v>
      </c>
      <c r="L32" s="46">
        <v>11.01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9.66</v>
      </c>
      <c r="Y32">
        <v>0</v>
      </c>
      <c r="Z32">
        <v>1.35</v>
      </c>
      <c r="AA32">
        <v>0.53</v>
      </c>
      <c r="AB32">
        <v>0</v>
      </c>
      <c r="AC32">
        <v>0</v>
      </c>
      <c r="AD32">
        <v>0</v>
      </c>
      <c r="AE32">
        <v>14.66</v>
      </c>
      <c r="AF32">
        <v>9.66</v>
      </c>
      <c r="AG32">
        <v>41.04</v>
      </c>
      <c r="AH32">
        <v>48.28</v>
      </c>
      <c r="AI32">
        <v>0</v>
      </c>
    </row>
    <row r="33" spans="1:35">
      <c r="A33" t="s">
        <v>276</v>
      </c>
      <c r="G33" t="s">
        <v>75</v>
      </c>
      <c r="H33" s="73">
        <v>99.509999999999991</v>
      </c>
      <c r="I33" s="46">
        <v>0</v>
      </c>
      <c r="J33" s="46">
        <v>14.66</v>
      </c>
      <c r="K33" s="46">
        <v>0</v>
      </c>
      <c r="L33" s="46">
        <v>11.55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9.66</v>
      </c>
      <c r="Y33">
        <v>0</v>
      </c>
      <c r="Z33">
        <v>1.89</v>
      </c>
      <c r="AA33">
        <v>0.53</v>
      </c>
      <c r="AB33">
        <v>0</v>
      </c>
      <c r="AC33">
        <v>0</v>
      </c>
      <c r="AD33">
        <v>0</v>
      </c>
      <c r="AE33">
        <v>14.66</v>
      </c>
      <c r="AF33">
        <v>9.66</v>
      </c>
      <c r="AG33">
        <v>41.04</v>
      </c>
      <c r="AH33">
        <v>48.28</v>
      </c>
      <c r="AI33">
        <v>0</v>
      </c>
    </row>
    <row r="34" spans="1:35">
      <c r="A34" t="s">
        <v>277</v>
      </c>
      <c r="G34" t="s">
        <v>76</v>
      </c>
      <c r="H34" s="73">
        <v>99.509999999999991</v>
      </c>
      <c r="I34" s="46">
        <v>0</v>
      </c>
      <c r="J34" s="46">
        <v>14.66</v>
      </c>
      <c r="K34" s="46">
        <v>0</v>
      </c>
      <c r="L34" s="46">
        <v>12.15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9.66</v>
      </c>
      <c r="Y34">
        <v>0</v>
      </c>
      <c r="Z34">
        <v>2.4900000000000002</v>
      </c>
      <c r="AA34">
        <v>0.53</v>
      </c>
      <c r="AB34">
        <v>0</v>
      </c>
      <c r="AC34">
        <v>0</v>
      </c>
      <c r="AD34">
        <v>0</v>
      </c>
      <c r="AE34">
        <v>14.66</v>
      </c>
      <c r="AF34">
        <v>9.66</v>
      </c>
      <c r="AG34">
        <v>41.04</v>
      </c>
      <c r="AH34">
        <v>48.28</v>
      </c>
      <c r="AI34">
        <v>0</v>
      </c>
    </row>
    <row r="35" spans="1:35">
      <c r="A35" t="s">
        <v>279</v>
      </c>
      <c r="G35" t="s">
        <v>77</v>
      </c>
      <c r="H35" s="73">
        <v>99.95</v>
      </c>
      <c r="I35" s="46">
        <v>0</v>
      </c>
      <c r="J35" s="46">
        <v>12.35</v>
      </c>
      <c r="K35" s="46">
        <v>0</v>
      </c>
      <c r="L35" s="46">
        <v>12.71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9.66</v>
      </c>
      <c r="Y35">
        <v>0</v>
      </c>
      <c r="Z35">
        <v>3.05</v>
      </c>
      <c r="AA35">
        <v>0.97</v>
      </c>
      <c r="AB35">
        <v>0</v>
      </c>
      <c r="AC35">
        <v>0</v>
      </c>
      <c r="AD35">
        <v>0</v>
      </c>
      <c r="AE35">
        <v>12.35</v>
      </c>
      <c r="AF35">
        <v>9.66</v>
      </c>
      <c r="AG35">
        <v>41.04</v>
      </c>
      <c r="AH35">
        <v>48.28</v>
      </c>
      <c r="AI35">
        <v>0</v>
      </c>
    </row>
    <row r="36" spans="1:35">
      <c r="A36" t="s">
        <v>309</v>
      </c>
      <c r="G36" t="s">
        <v>78</v>
      </c>
      <c r="H36" s="73">
        <v>99.95</v>
      </c>
      <c r="I36" s="46">
        <v>0</v>
      </c>
      <c r="J36" s="46">
        <v>12.35</v>
      </c>
      <c r="K36" s="46">
        <v>0</v>
      </c>
      <c r="L36" s="46">
        <v>13.32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9.66</v>
      </c>
      <c r="Y36">
        <v>0</v>
      </c>
      <c r="Z36">
        <v>3.66</v>
      </c>
      <c r="AA36">
        <v>0.97</v>
      </c>
      <c r="AB36">
        <v>0</v>
      </c>
      <c r="AC36">
        <v>0</v>
      </c>
      <c r="AD36">
        <v>0</v>
      </c>
      <c r="AE36">
        <v>12.35</v>
      </c>
      <c r="AF36">
        <v>9.66</v>
      </c>
      <c r="AG36">
        <v>41.04</v>
      </c>
      <c r="AH36">
        <v>48.28</v>
      </c>
      <c r="AI36">
        <v>0</v>
      </c>
    </row>
    <row r="37" spans="1:35">
      <c r="A37" t="s">
        <v>310</v>
      </c>
      <c r="G37" t="s">
        <v>79</v>
      </c>
      <c r="H37" s="73">
        <v>99.95</v>
      </c>
      <c r="I37" s="46">
        <v>0</v>
      </c>
      <c r="J37" s="46">
        <v>12.35</v>
      </c>
      <c r="K37" s="46">
        <v>0</v>
      </c>
      <c r="L37" s="46">
        <v>13.92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9.66</v>
      </c>
      <c r="Y37">
        <v>0</v>
      </c>
      <c r="Z37">
        <v>4.26</v>
      </c>
      <c r="AA37">
        <v>0.97</v>
      </c>
      <c r="AB37">
        <v>0</v>
      </c>
      <c r="AC37">
        <v>0</v>
      </c>
      <c r="AD37">
        <v>0</v>
      </c>
      <c r="AE37">
        <v>12.35</v>
      </c>
      <c r="AF37">
        <v>9.66</v>
      </c>
      <c r="AG37">
        <v>41.04</v>
      </c>
      <c r="AH37">
        <v>48.28</v>
      </c>
      <c r="AI37">
        <v>0</v>
      </c>
    </row>
    <row r="38" spans="1:35">
      <c r="A38" t="s">
        <v>311</v>
      </c>
      <c r="G38" t="s">
        <v>80</v>
      </c>
      <c r="H38" s="73">
        <v>99.95</v>
      </c>
      <c r="I38" s="46">
        <v>0</v>
      </c>
      <c r="J38" s="46">
        <v>12.35</v>
      </c>
      <c r="K38" s="46">
        <v>0</v>
      </c>
      <c r="L38" s="46">
        <v>14.46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9.66</v>
      </c>
      <c r="Y38">
        <v>0</v>
      </c>
      <c r="Z38">
        <v>4.8</v>
      </c>
      <c r="AA38">
        <v>0.97</v>
      </c>
      <c r="AB38">
        <v>0</v>
      </c>
      <c r="AC38">
        <v>0</v>
      </c>
      <c r="AD38">
        <v>0</v>
      </c>
      <c r="AE38">
        <v>12.35</v>
      </c>
      <c r="AF38">
        <v>9.66</v>
      </c>
      <c r="AG38">
        <v>41.04</v>
      </c>
      <c r="AH38">
        <v>48.28</v>
      </c>
      <c r="AI38">
        <v>0</v>
      </c>
    </row>
    <row r="39" spans="1:35">
      <c r="A39" t="s">
        <v>312</v>
      </c>
      <c r="G39" t="s">
        <v>81</v>
      </c>
      <c r="H39" s="73">
        <v>99.9</v>
      </c>
      <c r="I39" s="46">
        <v>0</v>
      </c>
      <c r="J39" s="46">
        <v>12.08</v>
      </c>
      <c r="K39" s="46">
        <v>52.63</v>
      </c>
      <c r="L39" s="46">
        <v>15.100000000000001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9.66</v>
      </c>
      <c r="Y39">
        <v>0</v>
      </c>
      <c r="Z39">
        <v>5.44</v>
      </c>
      <c r="AA39">
        <v>0.92</v>
      </c>
      <c r="AB39">
        <v>0</v>
      </c>
      <c r="AC39">
        <v>52.63</v>
      </c>
      <c r="AD39">
        <v>0</v>
      </c>
      <c r="AE39">
        <v>12.08</v>
      </c>
      <c r="AF39">
        <v>9.66</v>
      </c>
      <c r="AG39">
        <v>41.04</v>
      </c>
      <c r="AH39">
        <v>48.28</v>
      </c>
      <c r="AI39">
        <v>0</v>
      </c>
    </row>
    <row r="40" spans="1:35">
      <c r="A40" t="s">
        <v>329</v>
      </c>
      <c r="G40" t="s">
        <v>82</v>
      </c>
      <c r="H40" s="73">
        <v>99.9</v>
      </c>
      <c r="I40" s="46">
        <v>0</v>
      </c>
      <c r="J40" s="46">
        <v>12.08</v>
      </c>
      <c r="K40" s="46">
        <v>53.11</v>
      </c>
      <c r="L40" s="46">
        <v>15.66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9.66</v>
      </c>
      <c r="Y40">
        <v>0</v>
      </c>
      <c r="Z40">
        <v>6</v>
      </c>
      <c r="AA40">
        <v>0.92</v>
      </c>
      <c r="AB40">
        <v>0</v>
      </c>
      <c r="AC40">
        <v>53.11</v>
      </c>
      <c r="AD40">
        <v>0</v>
      </c>
      <c r="AE40">
        <v>12.08</v>
      </c>
      <c r="AF40">
        <v>9.66</v>
      </c>
      <c r="AG40">
        <v>41.04</v>
      </c>
      <c r="AH40">
        <v>48.28</v>
      </c>
      <c r="AI40">
        <v>0</v>
      </c>
    </row>
    <row r="41" spans="1:35">
      <c r="A41" t="s">
        <v>330</v>
      </c>
      <c r="G41" t="s">
        <v>83</v>
      </c>
      <c r="H41" s="73">
        <v>99.9</v>
      </c>
      <c r="I41" s="46">
        <v>0</v>
      </c>
      <c r="J41" s="46">
        <v>12.08</v>
      </c>
      <c r="K41" s="46">
        <v>53.11</v>
      </c>
      <c r="L41" s="46">
        <v>16.13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9.66</v>
      </c>
      <c r="Y41">
        <v>0</v>
      </c>
      <c r="Z41">
        <v>6.47</v>
      </c>
      <c r="AA41">
        <v>0.92</v>
      </c>
      <c r="AB41">
        <v>0</v>
      </c>
      <c r="AC41">
        <v>53.11</v>
      </c>
      <c r="AD41">
        <v>0</v>
      </c>
      <c r="AE41">
        <v>12.08</v>
      </c>
      <c r="AF41">
        <v>9.66</v>
      </c>
      <c r="AG41">
        <v>41.04</v>
      </c>
      <c r="AH41">
        <v>48.28</v>
      </c>
      <c r="AI41">
        <v>0</v>
      </c>
    </row>
    <row r="42" spans="1:35">
      <c r="A42" t="s">
        <v>331</v>
      </c>
      <c r="G42" t="s">
        <v>84</v>
      </c>
      <c r="H42" s="73">
        <v>99.9</v>
      </c>
      <c r="I42" s="46">
        <v>0</v>
      </c>
      <c r="J42" s="46">
        <v>12.08</v>
      </c>
      <c r="K42" s="46">
        <v>53.11</v>
      </c>
      <c r="L42" s="46">
        <v>16.32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9.66</v>
      </c>
      <c r="Y42">
        <v>0</v>
      </c>
      <c r="Z42">
        <v>6.66</v>
      </c>
      <c r="AA42">
        <v>0.92</v>
      </c>
      <c r="AB42">
        <v>0</v>
      </c>
      <c r="AC42">
        <v>53.11</v>
      </c>
      <c r="AD42">
        <v>0</v>
      </c>
      <c r="AE42">
        <v>12.08</v>
      </c>
      <c r="AF42">
        <v>9.66</v>
      </c>
      <c r="AG42">
        <v>41.04</v>
      </c>
      <c r="AH42">
        <v>48.28</v>
      </c>
      <c r="AI42">
        <v>0</v>
      </c>
    </row>
    <row r="43" spans="1:35">
      <c r="A43" t="s">
        <v>337</v>
      </c>
      <c r="G43" t="s">
        <v>85</v>
      </c>
      <c r="H43" s="73">
        <v>99.9</v>
      </c>
      <c r="I43" s="46">
        <v>0</v>
      </c>
      <c r="J43" s="46">
        <v>11.9</v>
      </c>
      <c r="K43" s="46">
        <v>53.11</v>
      </c>
      <c r="L43" s="46">
        <v>16.420000000000002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9.66</v>
      </c>
      <c r="Y43">
        <v>0</v>
      </c>
      <c r="Z43">
        <v>6.76</v>
      </c>
      <c r="AA43">
        <v>0.92</v>
      </c>
      <c r="AB43">
        <v>0</v>
      </c>
      <c r="AC43">
        <v>53.11</v>
      </c>
      <c r="AD43">
        <v>0</v>
      </c>
      <c r="AE43">
        <v>11.9</v>
      </c>
      <c r="AF43">
        <v>9.66</v>
      </c>
      <c r="AG43">
        <v>41.04</v>
      </c>
      <c r="AH43">
        <v>48.28</v>
      </c>
      <c r="AI43">
        <v>0</v>
      </c>
    </row>
    <row r="44" spans="1:35">
      <c r="A44" t="s">
        <v>339</v>
      </c>
      <c r="G44" t="s">
        <v>86</v>
      </c>
      <c r="H44" s="73">
        <v>99.9</v>
      </c>
      <c r="I44" s="46">
        <v>0</v>
      </c>
      <c r="J44" s="46">
        <v>11.9</v>
      </c>
      <c r="K44" s="46">
        <v>53.11</v>
      </c>
      <c r="L44" s="46">
        <v>16.61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9.66</v>
      </c>
      <c r="Y44">
        <v>0</v>
      </c>
      <c r="Z44">
        <v>6.95</v>
      </c>
      <c r="AA44">
        <v>0.92</v>
      </c>
      <c r="AB44">
        <v>0</v>
      </c>
      <c r="AC44">
        <v>53.11</v>
      </c>
      <c r="AD44">
        <v>0</v>
      </c>
      <c r="AE44">
        <v>11.9</v>
      </c>
      <c r="AF44">
        <v>9.66</v>
      </c>
      <c r="AG44">
        <v>41.04</v>
      </c>
      <c r="AH44">
        <v>48.28</v>
      </c>
      <c r="AI44">
        <v>0</v>
      </c>
    </row>
    <row r="45" spans="1:35">
      <c r="A45" t="s">
        <v>358</v>
      </c>
      <c r="G45" t="s">
        <v>87</v>
      </c>
      <c r="H45" s="73">
        <v>99.9</v>
      </c>
      <c r="I45" s="46">
        <v>0</v>
      </c>
      <c r="J45" s="46">
        <v>11.9</v>
      </c>
      <c r="K45" s="46">
        <v>53.11</v>
      </c>
      <c r="L45" s="46">
        <v>16.899999999999999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9.66</v>
      </c>
      <c r="Y45">
        <v>0</v>
      </c>
      <c r="Z45">
        <v>7.24</v>
      </c>
      <c r="AA45">
        <v>0.92</v>
      </c>
      <c r="AB45">
        <v>0</v>
      </c>
      <c r="AC45">
        <v>53.11</v>
      </c>
      <c r="AD45">
        <v>0</v>
      </c>
      <c r="AE45">
        <v>11.9</v>
      </c>
      <c r="AF45">
        <v>9.66</v>
      </c>
      <c r="AG45">
        <v>41.04</v>
      </c>
      <c r="AH45">
        <v>48.28</v>
      </c>
      <c r="AI45">
        <v>0</v>
      </c>
    </row>
    <row r="46" spans="1:35">
      <c r="A46" t="s">
        <v>359</v>
      </c>
      <c r="G46" t="s">
        <v>88</v>
      </c>
      <c r="H46" s="73">
        <v>99.9</v>
      </c>
      <c r="I46" s="46">
        <v>0</v>
      </c>
      <c r="J46" s="46">
        <v>11.9</v>
      </c>
      <c r="K46" s="46">
        <v>53.11</v>
      </c>
      <c r="L46" s="46">
        <v>17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9.66</v>
      </c>
      <c r="Y46">
        <v>0</v>
      </c>
      <c r="Z46">
        <v>7.34</v>
      </c>
      <c r="AA46">
        <v>0.92</v>
      </c>
      <c r="AB46">
        <v>0</v>
      </c>
      <c r="AC46">
        <v>53.11</v>
      </c>
      <c r="AD46">
        <v>0</v>
      </c>
      <c r="AE46">
        <v>11.9</v>
      </c>
      <c r="AF46">
        <v>9.66</v>
      </c>
      <c r="AG46">
        <v>41.04</v>
      </c>
      <c r="AH46">
        <v>48.28</v>
      </c>
      <c r="AI46">
        <v>0</v>
      </c>
    </row>
    <row r="47" spans="1:35">
      <c r="A47" t="s">
        <v>360</v>
      </c>
      <c r="G47" t="s">
        <v>89</v>
      </c>
      <c r="H47" s="73">
        <v>99.9</v>
      </c>
      <c r="I47" s="46">
        <v>0</v>
      </c>
      <c r="J47" s="46">
        <v>11.7</v>
      </c>
      <c r="K47" s="46">
        <v>53.11</v>
      </c>
      <c r="L47" s="46">
        <v>17.29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9.66</v>
      </c>
      <c r="Y47">
        <v>0</v>
      </c>
      <c r="Z47">
        <v>7.63</v>
      </c>
      <c r="AA47">
        <v>0.92</v>
      </c>
      <c r="AB47">
        <v>0</v>
      </c>
      <c r="AC47">
        <v>53.11</v>
      </c>
      <c r="AD47">
        <v>0</v>
      </c>
      <c r="AE47">
        <v>11.7</v>
      </c>
      <c r="AF47">
        <v>9.66</v>
      </c>
      <c r="AG47">
        <v>41.04</v>
      </c>
      <c r="AH47">
        <v>48.28</v>
      </c>
      <c r="AI47">
        <v>0</v>
      </c>
    </row>
    <row r="48" spans="1:35">
      <c r="A48" t="s">
        <v>364</v>
      </c>
      <c r="G48" t="s">
        <v>90</v>
      </c>
      <c r="H48" s="73">
        <v>99.9</v>
      </c>
      <c r="I48" s="46">
        <v>0</v>
      </c>
      <c r="J48" s="46">
        <v>11.7</v>
      </c>
      <c r="K48" s="46">
        <v>53.11</v>
      </c>
      <c r="L48" s="46">
        <v>17.579999999999998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9.66</v>
      </c>
      <c r="Y48">
        <v>0</v>
      </c>
      <c r="Z48">
        <v>7.92</v>
      </c>
      <c r="AA48">
        <v>0.92</v>
      </c>
      <c r="AB48">
        <v>0</v>
      </c>
      <c r="AC48">
        <v>53.11</v>
      </c>
      <c r="AD48">
        <v>0</v>
      </c>
      <c r="AE48">
        <v>11.7</v>
      </c>
      <c r="AF48">
        <v>9.66</v>
      </c>
      <c r="AG48">
        <v>41.04</v>
      </c>
      <c r="AH48">
        <v>48.28</v>
      </c>
      <c r="AI48">
        <v>0</v>
      </c>
    </row>
    <row r="49" spans="1:35">
      <c r="A49" t="s">
        <v>365</v>
      </c>
      <c r="G49" t="s">
        <v>91</v>
      </c>
      <c r="H49" s="73">
        <v>99.9</v>
      </c>
      <c r="I49" s="46">
        <v>0</v>
      </c>
      <c r="J49" s="46">
        <v>11.7</v>
      </c>
      <c r="K49" s="46">
        <v>53.11</v>
      </c>
      <c r="L49" s="46">
        <v>17.87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9.66</v>
      </c>
      <c r="Y49">
        <v>0</v>
      </c>
      <c r="Z49">
        <v>8.2100000000000009</v>
      </c>
      <c r="AA49">
        <v>0.92</v>
      </c>
      <c r="AB49">
        <v>0</v>
      </c>
      <c r="AC49">
        <v>53.11</v>
      </c>
      <c r="AD49">
        <v>0</v>
      </c>
      <c r="AE49">
        <v>11.7</v>
      </c>
      <c r="AF49">
        <v>9.66</v>
      </c>
      <c r="AG49">
        <v>41.04</v>
      </c>
      <c r="AH49">
        <v>48.28</v>
      </c>
      <c r="AI49">
        <v>0</v>
      </c>
    </row>
    <row r="50" spans="1:35">
      <c r="A50" t="s">
        <v>366</v>
      </c>
      <c r="G50" t="s">
        <v>92</v>
      </c>
      <c r="H50" s="73">
        <v>99.9</v>
      </c>
      <c r="I50" s="46">
        <v>0</v>
      </c>
      <c r="J50" s="46">
        <v>11.7</v>
      </c>
      <c r="K50" s="46">
        <v>53.11</v>
      </c>
      <c r="L50" s="46">
        <v>18.22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9.66</v>
      </c>
      <c r="Y50">
        <v>0</v>
      </c>
      <c r="Z50">
        <v>8.56</v>
      </c>
      <c r="AA50">
        <v>0.92</v>
      </c>
      <c r="AB50">
        <v>0</v>
      </c>
      <c r="AC50">
        <v>53.11</v>
      </c>
      <c r="AD50">
        <v>0</v>
      </c>
      <c r="AE50">
        <v>11.7</v>
      </c>
      <c r="AF50">
        <v>9.66</v>
      </c>
      <c r="AG50">
        <v>41.04</v>
      </c>
      <c r="AH50">
        <v>48.28</v>
      </c>
      <c r="AI50">
        <v>0</v>
      </c>
    </row>
    <row r="51" spans="1:35">
      <c r="A51" t="s">
        <v>367</v>
      </c>
      <c r="G51" t="s">
        <v>93</v>
      </c>
      <c r="H51" s="73">
        <v>99.9</v>
      </c>
      <c r="I51" s="46">
        <v>0</v>
      </c>
      <c r="J51" s="46">
        <v>11.52</v>
      </c>
      <c r="K51" s="46">
        <v>53.11</v>
      </c>
      <c r="L51" s="46">
        <v>18.45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9.66</v>
      </c>
      <c r="Y51">
        <v>0</v>
      </c>
      <c r="Z51">
        <v>8.7899999999999991</v>
      </c>
      <c r="AA51">
        <v>0.92</v>
      </c>
      <c r="AB51">
        <v>0</v>
      </c>
      <c r="AC51">
        <v>53.11</v>
      </c>
      <c r="AD51">
        <v>0</v>
      </c>
      <c r="AE51">
        <v>11.52</v>
      </c>
      <c r="AF51">
        <v>9.66</v>
      </c>
      <c r="AG51">
        <v>41.04</v>
      </c>
      <c r="AH51">
        <v>48.28</v>
      </c>
      <c r="AI51">
        <v>0</v>
      </c>
    </row>
    <row r="52" spans="1:35">
      <c r="A52" t="s">
        <v>368</v>
      </c>
      <c r="G52" t="s">
        <v>94</v>
      </c>
      <c r="H52" s="73">
        <v>99.9</v>
      </c>
      <c r="I52" s="46">
        <v>0</v>
      </c>
      <c r="J52" s="46">
        <v>11.52</v>
      </c>
      <c r="K52" s="46">
        <v>53.11</v>
      </c>
      <c r="L52" s="46">
        <v>18.79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9.66</v>
      </c>
      <c r="Y52">
        <v>0</v>
      </c>
      <c r="Z52">
        <v>9.1300000000000008</v>
      </c>
      <c r="AA52">
        <v>0.92</v>
      </c>
      <c r="AB52">
        <v>0</v>
      </c>
      <c r="AC52">
        <v>53.11</v>
      </c>
      <c r="AD52">
        <v>0</v>
      </c>
      <c r="AE52">
        <v>11.52</v>
      </c>
      <c r="AF52">
        <v>9.66</v>
      </c>
      <c r="AG52">
        <v>41.04</v>
      </c>
      <c r="AH52">
        <v>48.28</v>
      </c>
      <c r="AI52">
        <v>0</v>
      </c>
    </row>
    <row r="53" spans="1:35">
      <c r="A53" t="s">
        <v>400</v>
      </c>
      <c r="G53" t="s">
        <v>95</v>
      </c>
      <c r="H53" s="73">
        <v>99.9</v>
      </c>
      <c r="I53" s="46">
        <v>0</v>
      </c>
      <c r="J53" s="46">
        <v>11.52</v>
      </c>
      <c r="K53" s="46">
        <v>53.11</v>
      </c>
      <c r="L53" s="46">
        <v>18.93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9.66</v>
      </c>
      <c r="Y53">
        <v>0</v>
      </c>
      <c r="Z53">
        <v>9.27</v>
      </c>
      <c r="AA53">
        <v>0.92</v>
      </c>
      <c r="AB53">
        <v>0</v>
      </c>
      <c r="AC53">
        <v>53.11</v>
      </c>
      <c r="AD53">
        <v>0</v>
      </c>
      <c r="AE53">
        <v>11.52</v>
      </c>
      <c r="AF53">
        <v>9.66</v>
      </c>
      <c r="AG53">
        <v>41.04</v>
      </c>
      <c r="AH53">
        <v>48.28</v>
      </c>
      <c r="AI53">
        <v>0</v>
      </c>
    </row>
    <row r="54" spans="1:35">
      <c r="A54" t="s">
        <v>399</v>
      </c>
      <c r="G54" t="s">
        <v>96</v>
      </c>
      <c r="H54" s="73">
        <v>99.9</v>
      </c>
      <c r="I54" s="46">
        <v>0</v>
      </c>
      <c r="J54" s="46">
        <v>11.52</v>
      </c>
      <c r="K54" s="46">
        <v>53.11</v>
      </c>
      <c r="L54" s="46">
        <v>19.03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9.66</v>
      </c>
      <c r="Y54">
        <v>0</v>
      </c>
      <c r="Z54">
        <v>9.3699999999999992</v>
      </c>
      <c r="AA54">
        <v>0.92</v>
      </c>
      <c r="AB54">
        <v>0</v>
      </c>
      <c r="AC54">
        <v>53.11</v>
      </c>
      <c r="AD54">
        <v>0</v>
      </c>
      <c r="AE54">
        <v>11.52</v>
      </c>
      <c r="AF54">
        <v>9.66</v>
      </c>
      <c r="AG54">
        <v>41.04</v>
      </c>
      <c r="AH54">
        <v>48.28</v>
      </c>
      <c r="AI54">
        <v>0</v>
      </c>
    </row>
    <row r="55" spans="1:35">
      <c r="A55" t="s">
        <v>401</v>
      </c>
      <c r="G55" t="s">
        <v>97</v>
      </c>
      <c r="H55" s="73">
        <v>99.8</v>
      </c>
      <c r="I55" s="46">
        <v>0</v>
      </c>
      <c r="J55" s="46">
        <v>11.34</v>
      </c>
      <c r="K55" s="46">
        <v>53.11</v>
      </c>
      <c r="L55" s="46">
        <v>19.14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9.66</v>
      </c>
      <c r="Y55">
        <v>0</v>
      </c>
      <c r="Z55">
        <v>9.48</v>
      </c>
      <c r="AA55">
        <v>0.82</v>
      </c>
      <c r="AB55">
        <v>0</v>
      </c>
      <c r="AC55">
        <v>53.11</v>
      </c>
      <c r="AD55">
        <v>0</v>
      </c>
      <c r="AE55">
        <v>11.34</v>
      </c>
      <c r="AF55">
        <v>9.66</v>
      </c>
      <c r="AG55">
        <v>41.04</v>
      </c>
      <c r="AH55">
        <v>48.28</v>
      </c>
      <c r="AI55">
        <v>0</v>
      </c>
    </row>
    <row r="56" spans="1:35">
      <c r="A56" t="s">
        <v>401</v>
      </c>
      <c r="G56" t="s">
        <v>98</v>
      </c>
      <c r="H56" s="73">
        <v>99.8</v>
      </c>
      <c r="I56" s="46">
        <v>0</v>
      </c>
      <c r="J56" s="46">
        <v>11.34</v>
      </c>
      <c r="K56" s="46">
        <v>53.11</v>
      </c>
      <c r="L56" s="46">
        <v>18.98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9.66</v>
      </c>
      <c r="Y56">
        <v>0</v>
      </c>
      <c r="Z56">
        <v>9.32</v>
      </c>
      <c r="AA56">
        <v>0.82</v>
      </c>
      <c r="AB56">
        <v>0</v>
      </c>
      <c r="AC56">
        <v>53.11</v>
      </c>
      <c r="AD56">
        <v>0</v>
      </c>
      <c r="AE56">
        <v>11.34</v>
      </c>
      <c r="AF56">
        <v>9.66</v>
      </c>
      <c r="AG56">
        <v>41.04</v>
      </c>
      <c r="AH56">
        <v>48.28</v>
      </c>
      <c r="AI56">
        <v>0</v>
      </c>
    </row>
    <row r="57" spans="1:35">
      <c r="G57" t="s">
        <v>99</v>
      </c>
      <c r="H57" s="73">
        <v>99.8</v>
      </c>
      <c r="I57" s="46">
        <v>0</v>
      </c>
      <c r="J57" s="46">
        <v>11.34</v>
      </c>
      <c r="K57" s="46">
        <v>53.11</v>
      </c>
      <c r="L57" s="46">
        <v>18.829999999999998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9.66</v>
      </c>
      <c r="Y57">
        <v>0</v>
      </c>
      <c r="Z57">
        <v>9.17</v>
      </c>
      <c r="AA57">
        <v>0.82</v>
      </c>
      <c r="AB57">
        <v>0</v>
      </c>
      <c r="AC57">
        <v>53.11</v>
      </c>
      <c r="AD57">
        <v>0</v>
      </c>
      <c r="AE57">
        <v>11.34</v>
      </c>
      <c r="AF57">
        <v>9.66</v>
      </c>
      <c r="AG57">
        <v>41.04</v>
      </c>
      <c r="AH57">
        <v>48.28</v>
      </c>
      <c r="AI57">
        <v>0</v>
      </c>
    </row>
    <row r="58" spans="1:35">
      <c r="G58" t="s">
        <v>100</v>
      </c>
      <c r="H58" s="73">
        <v>99.8</v>
      </c>
      <c r="I58" s="46">
        <v>0</v>
      </c>
      <c r="J58" s="46">
        <v>11.34</v>
      </c>
      <c r="K58" s="46">
        <v>53.11</v>
      </c>
      <c r="L58" s="46">
        <v>18.54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9.66</v>
      </c>
      <c r="Y58">
        <v>0</v>
      </c>
      <c r="Z58">
        <v>8.8800000000000008</v>
      </c>
      <c r="AA58">
        <v>0.82</v>
      </c>
      <c r="AB58">
        <v>0</v>
      </c>
      <c r="AC58">
        <v>53.11</v>
      </c>
      <c r="AD58">
        <v>0</v>
      </c>
      <c r="AE58">
        <v>11.34</v>
      </c>
      <c r="AF58">
        <v>9.66</v>
      </c>
      <c r="AG58">
        <v>41.04</v>
      </c>
      <c r="AH58">
        <v>48.28</v>
      </c>
      <c r="AI58">
        <v>0</v>
      </c>
    </row>
    <row r="59" spans="1:35">
      <c r="G59" t="s">
        <v>101</v>
      </c>
      <c r="H59" s="73">
        <v>101.83</v>
      </c>
      <c r="I59" s="46">
        <v>0</v>
      </c>
      <c r="J59" s="46">
        <v>11.15</v>
      </c>
      <c r="K59" s="46">
        <v>53.11</v>
      </c>
      <c r="L59" s="46">
        <v>18.16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9.66</v>
      </c>
      <c r="Y59">
        <v>0</v>
      </c>
      <c r="Z59">
        <v>8.5</v>
      </c>
      <c r="AA59">
        <v>0.92</v>
      </c>
      <c r="AB59">
        <v>0</v>
      </c>
      <c r="AC59">
        <v>53.11</v>
      </c>
      <c r="AD59">
        <v>0</v>
      </c>
      <c r="AE59">
        <v>11.15</v>
      </c>
      <c r="AF59">
        <v>9.66</v>
      </c>
      <c r="AG59">
        <v>41.04</v>
      </c>
      <c r="AH59">
        <v>48.28</v>
      </c>
      <c r="AI59">
        <v>0</v>
      </c>
    </row>
    <row r="60" spans="1:35">
      <c r="G60" t="s">
        <v>102</v>
      </c>
      <c r="H60" s="73">
        <v>101.83</v>
      </c>
      <c r="I60" s="46">
        <v>0</v>
      </c>
      <c r="J60" s="46">
        <v>11.15</v>
      </c>
      <c r="K60" s="46">
        <v>53.11</v>
      </c>
      <c r="L60" s="46">
        <v>17.87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9.66</v>
      </c>
      <c r="Y60">
        <v>0</v>
      </c>
      <c r="Z60">
        <v>8.2100000000000009</v>
      </c>
      <c r="AA60">
        <v>0.92</v>
      </c>
      <c r="AB60">
        <v>0</v>
      </c>
      <c r="AC60">
        <v>53.11</v>
      </c>
      <c r="AD60">
        <v>0</v>
      </c>
      <c r="AE60">
        <v>11.15</v>
      </c>
      <c r="AF60">
        <v>9.66</v>
      </c>
      <c r="AG60">
        <v>41.04</v>
      </c>
      <c r="AH60">
        <v>48.28</v>
      </c>
      <c r="AI60">
        <v>0</v>
      </c>
    </row>
    <row r="61" spans="1:35">
      <c r="G61" t="s">
        <v>103</v>
      </c>
      <c r="H61" s="73">
        <v>101.83</v>
      </c>
      <c r="I61" s="46">
        <v>0</v>
      </c>
      <c r="J61" s="46">
        <v>11.15</v>
      </c>
      <c r="K61" s="46">
        <v>53.11</v>
      </c>
      <c r="L61" s="46">
        <v>17.579999999999998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9.66</v>
      </c>
      <c r="Y61">
        <v>0</v>
      </c>
      <c r="Z61">
        <v>7.92</v>
      </c>
      <c r="AA61">
        <v>0.92</v>
      </c>
      <c r="AB61">
        <v>0</v>
      </c>
      <c r="AC61">
        <v>53.11</v>
      </c>
      <c r="AD61">
        <v>0</v>
      </c>
      <c r="AE61">
        <v>11.15</v>
      </c>
      <c r="AF61">
        <v>9.66</v>
      </c>
      <c r="AG61">
        <v>41.04</v>
      </c>
      <c r="AH61">
        <v>48.28</v>
      </c>
      <c r="AI61">
        <v>0</v>
      </c>
    </row>
    <row r="62" spans="1:35">
      <c r="G62" t="s">
        <v>104</v>
      </c>
      <c r="H62" s="73">
        <v>101.83</v>
      </c>
      <c r="I62" s="46">
        <v>0</v>
      </c>
      <c r="J62" s="46">
        <v>11.15</v>
      </c>
      <c r="K62" s="46">
        <v>53.11</v>
      </c>
      <c r="L62" s="46">
        <v>17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9.66</v>
      </c>
      <c r="Y62">
        <v>0</v>
      </c>
      <c r="Z62">
        <v>7.34</v>
      </c>
      <c r="AA62">
        <v>0.92</v>
      </c>
      <c r="AB62">
        <v>0</v>
      </c>
      <c r="AC62">
        <v>53.11</v>
      </c>
      <c r="AD62">
        <v>0</v>
      </c>
      <c r="AE62">
        <v>11.15</v>
      </c>
      <c r="AF62">
        <v>9.66</v>
      </c>
      <c r="AG62">
        <v>41.04</v>
      </c>
      <c r="AH62">
        <v>48.28</v>
      </c>
      <c r="AI62">
        <v>0</v>
      </c>
    </row>
    <row r="63" spans="1:35">
      <c r="G63" t="s">
        <v>105</v>
      </c>
      <c r="H63" s="73">
        <v>101.83</v>
      </c>
      <c r="I63" s="46">
        <v>0</v>
      </c>
      <c r="J63" s="46">
        <v>10.97</v>
      </c>
      <c r="K63" s="46">
        <v>53.11</v>
      </c>
      <c r="L63" s="46">
        <v>16.23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9.66</v>
      </c>
      <c r="Y63">
        <v>0</v>
      </c>
      <c r="Z63">
        <v>6.57</v>
      </c>
      <c r="AA63">
        <v>0.92</v>
      </c>
      <c r="AB63">
        <v>0</v>
      </c>
      <c r="AC63">
        <v>53.11</v>
      </c>
      <c r="AD63">
        <v>0</v>
      </c>
      <c r="AE63">
        <v>10.97</v>
      </c>
      <c r="AF63">
        <v>9.66</v>
      </c>
      <c r="AG63">
        <v>41.04</v>
      </c>
      <c r="AH63">
        <v>48.28</v>
      </c>
      <c r="AI63">
        <v>0</v>
      </c>
    </row>
    <row r="64" spans="1:35">
      <c r="G64" t="s">
        <v>106</v>
      </c>
      <c r="H64" s="73">
        <v>101.83</v>
      </c>
      <c r="I64" s="46">
        <v>0</v>
      </c>
      <c r="J64" s="46">
        <v>10.97</v>
      </c>
      <c r="K64" s="46">
        <v>53.11</v>
      </c>
      <c r="L64" s="46">
        <v>15.940000000000001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9.66</v>
      </c>
      <c r="Y64">
        <v>0</v>
      </c>
      <c r="Z64">
        <v>6.28</v>
      </c>
      <c r="AA64">
        <v>0.92</v>
      </c>
      <c r="AB64">
        <v>0</v>
      </c>
      <c r="AC64">
        <v>53.11</v>
      </c>
      <c r="AD64">
        <v>0</v>
      </c>
      <c r="AE64">
        <v>10.97</v>
      </c>
      <c r="AF64">
        <v>9.66</v>
      </c>
      <c r="AG64">
        <v>41.04</v>
      </c>
      <c r="AH64">
        <v>48.28</v>
      </c>
      <c r="AI64">
        <v>0</v>
      </c>
    </row>
    <row r="65" spans="7:35">
      <c r="G65" t="s">
        <v>107</v>
      </c>
      <c r="H65" s="73">
        <v>101.83</v>
      </c>
      <c r="I65" s="46">
        <v>0</v>
      </c>
      <c r="J65" s="46">
        <v>10.97</v>
      </c>
      <c r="K65" s="46">
        <v>53.11</v>
      </c>
      <c r="L65" s="46">
        <v>15.65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9.66</v>
      </c>
      <c r="Y65">
        <v>0</v>
      </c>
      <c r="Z65">
        <v>5.99</v>
      </c>
      <c r="AA65">
        <v>0.92</v>
      </c>
      <c r="AB65">
        <v>0</v>
      </c>
      <c r="AC65">
        <v>53.11</v>
      </c>
      <c r="AD65">
        <v>0</v>
      </c>
      <c r="AE65">
        <v>10.97</v>
      </c>
      <c r="AF65">
        <v>9.66</v>
      </c>
      <c r="AG65">
        <v>41.04</v>
      </c>
      <c r="AH65">
        <v>48.28</v>
      </c>
      <c r="AI65">
        <v>0</v>
      </c>
    </row>
    <row r="66" spans="7:35">
      <c r="G66" t="s">
        <v>108</v>
      </c>
      <c r="H66" s="73">
        <v>101.83</v>
      </c>
      <c r="I66" s="46">
        <v>0</v>
      </c>
      <c r="J66" s="46">
        <v>10.97</v>
      </c>
      <c r="K66" s="46">
        <v>53.11</v>
      </c>
      <c r="L66" s="46">
        <v>15.26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9.66</v>
      </c>
      <c r="Y66">
        <v>0</v>
      </c>
      <c r="Z66">
        <v>5.6</v>
      </c>
      <c r="AA66">
        <v>0.92</v>
      </c>
      <c r="AB66">
        <v>0</v>
      </c>
      <c r="AC66">
        <v>53.11</v>
      </c>
      <c r="AD66">
        <v>0</v>
      </c>
      <c r="AE66">
        <v>10.97</v>
      </c>
      <c r="AF66">
        <v>9.66</v>
      </c>
      <c r="AG66">
        <v>41.04</v>
      </c>
      <c r="AH66">
        <v>48.28</v>
      </c>
      <c r="AI66">
        <v>0</v>
      </c>
    </row>
    <row r="67" spans="7:35">
      <c r="G67" t="s">
        <v>109</v>
      </c>
      <c r="H67" s="73">
        <v>101.53999999999999</v>
      </c>
      <c r="I67" s="46">
        <v>0</v>
      </c>
      <c r="J67" s="46">
        <v>10.97</v>
      </c>
      <c r="K67" s="46">
        <v>53.11</v>
      </c>
      <c r="L67" s="46">
        <v>14.870000000000001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9.66</v>
      </c>
      <c r="Y67">
        <v>0</v>
      </c>
      <c r="Z67">
        <v>5.21</v>
      </c>
      <c r="AA67">
        <v>0.63</v>
      </c>
      <c r="AB67">
        <v>0</v>
      </c>
      <c r="AC67">
        <v>53.11</v>
      </c>
      <c r="AD67">
        <v>0</v>
      </c>
      <c r="AE67">
        <v>10.97</v>
      </c>
      <c r="AF67">
        <v>9.66</v>
      </c>
      <c r="AG67">
        <v>41.04</v>
      </c>
      <c r="AH67">
        <v>48.28</v>
      </c>
      <c r="AI67">
        <v>0</v>
      </c>
    </row>
    <row r="68" spans="7:35">
      <c r="G68" t="s">
        <v>110</v>
      </c>
      <c r="H68" s="73">
        <v>101.53999999999999</v>
      </c>
      <c r="I68" s="46">
        <v>0</v>
      </c>
      <c r="J68" s="46">
        <v>10.97</v>
      </c>
      <c r="K68" s="46">
        <v>53.11</v>
      </c>
      <c r="L68" s="46">
        <v>14.49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9.66</v>
      </c>
      <c r="Y68">
        <v>0</v>
      </c>
      <c r="Z68">
        <v>4.83</v>
      </c>
      <c r="AA68">
        <v>0.63</v>
      </c>
      <c r="AB68">
        <v>0</v>
      </c>
      <c r="AC68">
        <v>53.11</v>
      </c>
      <c r="AD68">
        <v>0</v>
      </c>
      <c r="AE68">
        <v>10.97</v>
      </c>
      <c r="AF68">
        <v>9.66</v>
      </c>
      <c r="AG68">
        <v>41.04</v>
      </c>
      <c r="AH68">
        <v>48.28</v>
      </c>
      <c r="AI68">
        <v>0</v>
      </c>
    </row>
    <row r="69" spans="7:35">
      <c r="G69" t="s">
        <v>111</v>
      </c>
      <c r="H69" s="73">
        <v>101.53999999999999</v>
      </c>
      <c r="I69" s="46">
        <v>0</v>
      </c>
      <c r="J69" s="46">
        <v>10.97</v>
      </c>
      <c r="K69" s="46">
        <v>47.8</v>
      </c>
      <c r="L69" s="46">
        <v>14.01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9.66</v>
      </c>
      <c r="Y69">
        <v>0</v>
      </c>
      <c r="Z69">
        <v>4.3499999999999996</v>
      </c>
      <c r="AA69">
        <v>0.63</v>
      </c>
      <c r="AB69">
        <v>0</v>
      </c>
      <c r="AC69">
        <v>47.8</v>
      </c>
      <c r="AD69">
        <v>0</v>
      </c>
      <c r="AE69">
        <v>10.97</v>
      </c>
      <c r="AF69">
        <v>9.66</v>
      </c>
      <c r="AG69">
        <v>41.04</v>
      </c>
      <c r="AH69">
        <v>48.28</v>
      </c>
      <c r="AI69">
        <v>0</v>
      </c>
    </row>
    <row r="70" spans="7:35">
      <c r="G70" t="s">
        <v>112</v>
      </c>
      <c r="H70" s="73">
        <v>101.53999999999999</v>
      </c>
      <c r="I70" s="46">
        <v>0</v>
      </c>
      <c r="J70" s="46">
        <v>10.97</v>
      </c>
      <c r="K70" s="46">
        <v>40.369999999999997</v>
      </c>
      <c r="L70" s="46">
        <v>13.08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9.66</v>
      </c>
      <c r="Y70">
        <v>0</v>
      </c>
      <c r="Z70">
        <v>3.42</v>
      </c>
      <c r="AA70">
        <v>0.63</v>
      </c>
      <c r="AB70">
        <v>0</v>
      </c>
      <c r="AC70">
        <v>40.369999999999997</v>
      </c>
      <c r="AD70">
        <v>0</v>
      </c>
      <c r="AE70">
        <v>10.97</v>
      </c>
      <c r="AF70">
        <v>9.66</v>
      </c>
      <c r="AG70">
        <v>41.04</v>
      </c>
      <c r="AH70">
        <v>48.28</v>
      </c>
      <c r="AI70">
        <v>0</v>
      </c>
    </row>
    <row r="71" spans="7:35">
      <c r="G71" t="s">
        <v>113</v>
      </c>
      <c r="H71" s="73">
        <v>101.53999999999999</v>
      </c>
      <c r="I71" s="46">
        <v>0</v>
      </c>
      <c r="J71" s="46">
        <v>12.63</v>
      </c>
      <c r="K71" s="46">
        <v>0</v>
      </c>
      <c r="L71" s="46">
        <v>11.64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9.66</v>
      </c>
      <c r="Y71">
        <v>0</v>
      </c>
      <c r="Z71">
        <v>1.98</v>
      </c>
      <c r="AA71">
        <v>0.63</v>
      </c>
      <c r="AB71">
        <v>0</v>
      </c>
      <c r="AC71">
        <v>0</v>
      </c>
      <c r="AD71">
        <v>0</v>
      </c>
      <c r="AE71">
        <v>12.63</v>
      </c>
      <c r="AF71">
        <v>9.66</v>
      </c>
      <c r="AG71">
        <v>41.04</v>
      </c>
      <c r="AH71">
        <v>48.28</v>
      </c>
      <c r="AI71">
        <v>0</v>
      </c>
    </row>
    <row r="72" spans="7:35">
      <c r="G72" t="s">
        <v>114</v>
      </c>
      <c r="H72" s="73">
        <v>101.53999999999999</v>
      </c>
      <c r="I72" s="46">
        <v>0</v>
      </c>
      <c r="J72" s="46">
        <v>12.63</v>
      </c>
      <c r="K72" s="46">
        <v>0</v>
      </c>
      <c r="L72" s="46">
        <v>11.030000000000001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9.66</v>
      </c>
      <c r="Y72">
        <v>0</v>
      </c>
      <c r="Z72">
        <v>1.37</v>
      </c>
      <c r="AA72">
        <v>0.63</v>
      </c>
      <c r="AB72">
        <v>0</v>
      </c>
      <c r="AC72">
        <v>0</v>
      </c>
      <c r="AD72">
        <v>0</v>
      </c>
      <c r="AE72">
        <v>12.63</v>
      </c>
      <c r="AF72">
        <v>9.66</v>
      </c>
      <c r="AG72">
        <v>41.04</v>
      </c>
      <c r="AH72">
        <v>48.28</v>
      </c>
      <c r="AI72">
        <v>0</v>
      </c>
    </row>
    <row r="73" spans="7:35">
      <c r="G73" t="s">
        <v>115</v>
      </c>
      <c r="H73" s="73">
        <v>101.53999999999999</v>
      </c>
      <c r="I73" s="46">
        <v>0</v>
      </c>
      <c r="J73" s="46">
        <v>12.63</v>
      </c>
      <c r="K73" s="46">
        <v>0</v>
      </c>
      <c r="L73" s="46">
        <v>10.39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9.66</v>
      </c>
      <c r="Y73">
        <v>0</v>
      </c>
      <c r="Z73">
        <v>0.73</v>
      </c>
      <c r="AA73">
        <v>0.63</v>
      </c>
      <c r="AB73">
        <v>0</v>
      </c>
      <c r="AC73">
        <v>0</v>
      </c>
      <c r="AD73">
        <v>0</v>
      </c>
      <c r="AE73">
        <v>12.63</v>
      </c>
      <c r="AF73">
        <v>9.66</v>
      </c>
      <c r="AG73">
        <v>41.04</v>
      </c>
      <c r="AH73">
        <v>48.28</v>
      </c>
      <c r="AI73">
        <v>0</v>
      </c>
    </row>
    <row r="74" spans="7:35">
      <c r="G74" t="s">
        <v>116</v>
      </c>
      <c r="H74" s="73">
        <v>101.53999999999999</v>
      </c>
      <c r="I74" s="46">
        <v>0</v>
      </c>
      <c r="J74" s="46">
        <v>12.63</v>
      </c>
      <c r="K74" s="46">
        <v>0</v>
      </c>
      <c r="L74" s="46">
        <v>9.7900000000000009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9.66</v>
      </c>
      <c r="Y74">
        <v>0</v>
      </c>
      <c r="Z74">
        <v>0.13</v>
      </c>
      <c r="AA74">
        <v>0.63</v>
      </c>
      <c r="AB74">
        <v>0</v>
      </c>
      <c r="AC74">
        <v>0</v>
      </c>
      <c r="AD74">
        <v>0</v>
      </c>
      <c r="AE74">
        <v>12.63</v>
      </c>
      <c r="AF74">
        <v>9.66</v>
      </c>
      <c r="AG74">
        <v>41.04</v>
      </c>
      <c r="AH74">
        <v>48.28</v>
      </c>
      <c r="AI74">
        <v>0</v>
      </c>
    </row>
    <row r="75" spans="7:35">
      <c r="G75" t="s">
        <v>117</v>
      </c>
      <c r="H75" s="73">
        <v>101.53999999999999</v>
      </c>
      <c r="I75" s="46">
        <v>0</v>
      </c>
      <c r="J75" s="46">
        <v>12.81</v>
      </c>
      <c r="K75" s="46">
        <v>0</v>
      </c>
      <c r="L75" s="46">
        <v>9.83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9.66</v>
      </c>
      <c r="Y75">
        <v>0</v>
      </c>
      <c r="Z75">
        <v>0.17</v>
      </c>
      <c r="AA75">
        <v>0.63</v>
      </c>
      <c r="AB75">
        <v>0</v>
      </c>
      <c r="AC75">
        <v>0</v>
      </c>
      <c r="AD75">
        <v>0</v>
      </c>
      <c r="AE75">
        <v>12.81</v>
      </c>
      <c r="AF75">
        <v>9.66</v>
      </c>
      <c r="AG75">
        <v>41.04</v>
      </c>
      <c r="AH75">
        <v>48.28</v>
      </c>
      <c r="AI75">
        <v>0</v>
      </c>
    </row>
    <row r="76" spans="7:35">
      <c r="G76" t="s">
        <v>118</v>
      </c>
      <c r="H76" s="73">
        <v>101.53999999999999</v>
      </c>
      <c r="I76" s="46">
        <v>0</v>
      </c>
      <c r="J76" s="46">
        <v>12.81</v>
      </c>
      <c r="K76" s="46">
        <v>0</v>
      </c>
      <c r="L76" s="46">
        <v>9.66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9.66</v>
      </c>
      <c r="Y76">
        <v>0</v>
      </c>
      <c r="Z76">
        <v>0</v>
      </c>
      <c r="AA76">
        <v>0.63</v>
      </c>
      <c r="AB76">
        <v>0</v>
      </c>
      <c r="AC76">
        <v>0</v>
      </c>
      <c r="AD76">
        <v>0</v>
      </c>
      <c r="AE76">
        <v>12.81</v>
      </c>
      <c r="AF76">
        <v>9.66</v>
      </c>
      <c r="AG76">
        <v>41.04</v>
      </c>
      <c r="AH76">
        <v>48.28</v>
      </c>
      <c r="AI76">
        <v>0</v>
      </c>
    </row>
    <row r="77" spans="7:35">
      <c r="G77" t="s">
        <v>119</v>
      </c>
      <c r="H77" s="73">
        <v>101.53999999999999</v>
      </c>
      <c r="I77" s="46">
        <v>0</v>
      </c>
      <c r="J77" s="46">
        <v>12.81</v>
      </c>
      <c r="K77" s="46">
        <v>0</v>
      </c>
      <c r="L77" s="46">
        <v>9.66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9.66</v>
      </c>
      <c r="Y77">
        <v>0</v>
      </c>
      <c r="Z77">
        <v>0</v>
      </c>
      <c r="AA77">
        <v>0.63</v>
      </c>
      <c r="AB77">
        <v>0</v>
      </c>
      <c r="AC77">
        <v>0</v>
      </c>
      <c r="AD77">
        <v>0</v>
      </c>
      <c r="AE77">
        <v>12.81</v>
      </c>
      <c r="AF77">
        <v>9.66</v>
      </c>
      <c r="AG77">
        <v>41.04</v>
      </c>
      <c r="AH77">
        <v>48.28</v>
      </c>
      <c r="AI77">
        <v>0</v>
      </c>
    </row>
    <row r="78" spans="7:35">
      <c r="G78" t="s">
        <v>120</v>
      </c>
      <c r="H78" s="73">
        <v>101.53999999999999</v>
      </c>
      <c r="I78" s="46">
        <v>0</v>
      </c>
      <c r="J78" s="46">
        <v>12.81</v>
      </c>
      <c r="K78" s="46">
        <v>0</v>
      </c>
      <c r="L78" s="46">
        <v>9.66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9.66</v>
      </c>
      <c r="Y78">
        <v>0</v>
      </c>
      <c r="Z78">
        <v>0</v>
      </c>
      <c r="AA78">
        <v>0.63</v>
      </c>
      <c r="AB78">
        <v>0</v>
      </c>
      <c r="AC78">
        <v>0</v>
      </c>
      <c r="AD78">
        <v>0</v>
      </c>
      <c r="AE78">
        <v>12.81</v>
      </c>
      <c r="AF78">
        <v>9.66</v>
      </c>
      <c r="AG78">
        <v>41.04</v>
      </c>
      <c r="AH78">
        <v>48.28</v>
      </c>
      <c r="AI78">
        <v>0</v>
      </c>
    </row>
    <row r="79" spans="7:35">
      <c r="G79" t="s">
        <v>121</v>
      </c>
      <c r="H79" s="73">
        <v>101.63</v>
      </c>
      <c r="I79" s="46">
        <v>0</v>
      </c>
      <c r="J79" s="46">
        <v>13</v>
      </c>
      <c r="K79" s="46">
        <v>0</v>
      </c>
      <c r="L79" s="46">
        <v>9.66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9.66</v>
      </c>
      <c r="Y79">
        <v>0</v>
      </c>
      <c r="Z79">
        <v>0</v>
      </c>
      <c r="AA79">
        <v>0.72</v>
      </c>
      <c r="AB79">
        <v>0</v>
      </c>
      <c r="AC79">
        <v>0</v>
      </c>
      <c r="AD79">
        <v>0</v>
      </c>
      <c r="AE79">
        <v>13</v>
      </c>
      <c r="AF79">
        <v>9.66</v>
      </c>
      <c r="AG79">
        <v>41.04</v>
      </c>
      <c r="AH79">
        <v>48.28</v>
      </c>
      <c r="AI79">
        <v>0</v>
      </c>
    </row>
    <row r="80" spans="7:35">
      <c r="G80" t="s">
        <v>122</v>
      </c>
      <c r="H80" s="73">
        <v>101.63</v>
      </c>
      <c r="I80" s="46">
        <v>0</v>
      </c>
      <c r="J80" s="46">
        <v>13</v>
      </c>
      <c r="K80" s="46">
        <v>0</v>
      </c>
      <c r="L80" s="46">
        <v>9.66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9.66</v>
      </c>
      <c r="Y80">
        <v>0</v>
      </c>
      <c r="Z80">
        <v>0</v>
      </c>
      <c r="AA80">
        <v>0.72</v>
      </c>
      <c r="AB80">
        <v>0</v>
      </c>
      <c r="AC80">
        <v>0</v>
      </c>
      <c r="AD80">
        <v>0</v>
      </c>
      <c r="AE80">
        <v>13</v>
      </c>
      <c r="AF80">
        <v>9.66</v>
      </c>
      <c r="AG80">
        <v>41.04</v>
      </c>
      <c r="AH80">
        <v>48.28</v>
      </c>
      <c r="AI80">
        <v>0</v>
      </c>
    </row>
    <row r="81" spans="7:35">
      <c r="G81" t="s">
        <v>123</v>
      </c>
      <c r="H81" s="73">
        <v>101.63</v>
      </c>
      <c r="I81" s="46">
        <v>0</v>
      </c>
      <c r="J81" s="46">
        <v>13</v>
      </c>
      <c r="K81" s="46">
        <v>0</v>
      </c>
      <c r="L81" s="46">
        <v>9.66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9.66</v>
      </c>
      <c r="Y81">
        <v>0</v>
      </c>
      <c r="Z81">
        <v>0</v>
      </c>
      <c r="AA81">
        <v>0.72</v>
      </c>
      <c r="AB81">
        <v>0</v>
      </c>
      <c r="AC81">
        <v>0</v>
      </c>
      <c r="AD81">
        <v>0</v>
      </c>
      <c r="AE81">
        <v>13</v>
      </c>
      <c r="AF81">
        <v>9.66</v>
      </c>
      <c r="AG81">
        <v>41.04</v>
      </c>
      <c r="AH81">
        <v>48.28</v>
      </c>
      <c r="AI81">
        <v>0</v>
      </c>
    </row>
    <row r="82" spans="7:35">
      <c r="G82" t="s">
        <v>124</v>
      </c>
      <c r="H82" s="73">
        <v>101.63</v>
      </c>
      <c r="I82" s="46">
        <v>0</v>
      </c>
      <c r="J82" s="46">
        <v>13</v>
      </c>
      <c r="K82" s="46">
        <v>0</v>
      </c>
      <c r="L82" s="46">
        <v>9.66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9.66</v>
      </c>
      <c r="Y82">
        <v>0</v>
      </c>
      <c r="Z82">
        <v>0</v>
      </c>
      <c r="AA82">
        <v>0.72</v>
      </c>
      <c r="AB82">
        <v>0</v>
      </c>
      <c r="AC82">
        <v>0</v>
      </c>
      <c r="AD82">
        <v>0</v>
      </c>
      <c r="AE82">
        <v>13</v>
      </c>
      <c r="AF82">
        <v>9.66</v>
      </c>
      <c r="AG82">
        <v>41.04</v>
      </c>
      <c r="AH82">
        <v>48.28</v>
      </c>
      <c r="AI82">
        <v>0</v>
      </c>
    </row>
    <row r="83" spans="7:35">
      <c r="G83" t="s">
        <v>125</v>
      </c>
      <c r="H83" s="73">
        <v>101.59</v>
      </c>
      <c r="I83" s="46">
        <v>0</v>
      </c>
      <c r="J83" s="46">
        <v>13.18</v>
      </c>
      <c r="K83" s="46">
        <v>0</v>
      </c>
      <c r="L83" s="46">
        <v>9.66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9.66</v>
      </c>
      <c r="Y83">
        <v>0</v>
      </c>
      <c r="Z83">
        <v>0</v>
      </c>
      <c r="AA83">
        <v>0.68</v>
      </c>
      <c r="AB83">
        <v>0</v>
      </c>
      <c r="AC83">
        <v>0</v>
      </c>
      <c r="AD83">
        <v>0</v>
      </c>
      <c r="AE83">
        <v>13.18</v>
      </c>
      <c r="AF83">
        <v>9.66</v>
      </c>
      <c r="AG83">
        <v>41.04</v>
      </c>
      <c r="AH83">
        <v>48.28</v>
      </c>
      <c r="AI83">
        <v>0</v>
      </c>
    </row>
    <row r="84" spans="7:35">
      <c r="G84" t="s">
        <v>126</v>
      </c>
      <c r="H84" s="73">
        <v>101.59</v>
      </c>
      <c r="I84" s="46">
        <v>0</v>
      </c>
      <c r="J84" s="46">
        <v>13.18</v>
      </c>
      <c r="K84" s="46">
        <v>0</v>
      </c>
      <c r="L84" s="46">
        <v>9.66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9.66</v>
      </c>
      <c r="Y84">
        <v>0</v>
      </c>
      <c r="Z84">
        <v>0</v>
      </c>
      <c r="AA84">
        <v>0.68</v>
      </c>
      <c r="AB84">
        <v>0</v>
      </c>
      <c r="AC84">
        <v>0</v>
      </c>
      <c r="AD84">
        <v>0</v>
      </c>
      <c r="AE84">
        <v>13.18</v>
      </c>
      <c r="AF84">
        <v>9.66</v>
      </c>
      <c r="AG84">
        <v>41.04</v>
      </c>
      <c r="AH84">
        <v>48.28</v>
      </c>
      <c r="AI84">
        <v>0</v>
      </c>
    </row>
    <row r="85" spans="7:35">
      <c r="G85" t="s">
        <v>127</v>
      </c>
      <c r="H85" s="73">
        <v>101.59</v>
      </c>
      <c r="I85" s="46">
        <v>0</v>
      </c>
      <c r="J85" s="46">
        <v>13.18</v>
      </c>
      <c r="K85" s="46">
        <v>0</v>
      </c>
      <c r="L85" s="46">
        <v>9.66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9.66</v>
      </c>
      <c r="Y85">
        <v>0</v>
      </c>
      <c r="Z85">
        <v>0</v>
      </c>
      <c r="AA85">
        <v>0.68</v>
      </c>
      <c r="AB85">
        <v>0</v>
      </c>
      <c r="AC85">
        <v>0</v>
      </c>
      <c r="AD85">
        <v>0</v>
      </c>
      <c r="AE85">
        <v>13.18</v>
      </c>
      <c r="AF85">
        <v>9.66</v>
      </c>
      <c r="AG85">
        <v>41.04</v>
      </c>
      <c r="AH85">
        <v>48.28</v>
      </c>
      <c r="AI85">
        <v>0</v>
      </c>
    </row>
    <row r="86" spans="7:35">
      <c r="G86" t="s">
        <v>128</v>
      </c>
      <c r="H86" s="73">
        <v>101.59</v>
      </c>
      <c r="I86" s="46">
        <v>0</v>
      </c>
      <c r="J86" s="46">
        <v>13.18</v>
      </c>
      <c r="K86" s="46">
        <v>0</v>
      </c>
      <c r="L86" s="46">
        <v>9.66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9.66</v>
      </c>
      <c r="Y86">
        <v>0</v>
      </c>
      <c r="Z86">
        <v>0</v>
      </c>
      <c r="AA86">
        <v>0.68</v>
      </c>
      <c r="AB86">
        <v>0</v>
      </c>
      <c r="AC86">
        <v>0</v>
      </c>
      <c r="AD86">
        <v>0</v>
      </c>
      <c r="AE86">
        <v>13.18</v>
      </c>
      <c r="AF86">
        <v>9.66</v>
      </c>
      <c r="AG86">
        <v>41.04</v>
      </c>
      <c r="AH86">
        <v>48.28</v>
      </c>
      <c r="AI86">
        <v>0</v>
      </c>
    </row>
    <row r="87" spans="7:35">
      <c r="G87" t="s">
        <v>129</v>
      </c>
      <c r="H87" s="73">
        <v>101.59</v>
      </c>
      <c r="I87" s="46">
        <v>0</v>
      </c>
      <c r="J87" s="46">
        <v>13.28</v>
      </c>
      <c r="K87" s="46">
        <v>0</v>
      </c>
      <c r="L87" s="46">
        <v>9.66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9.66</v>
      </c>
      <c r="Y87">
        <v>0</v>
      </c>
      <c r="Z87">
        <v>0</v>
      </c>
      <c r="AA87">
        <v>0.68</v>
      </c>
      <c r="AB87">
        <v>0</v>
      </c>
      <c r="AC87">
        <v>0</v>
      </c>
      <c r="AD87">
        <v>0</v>
      </c>
      <c r="AE87">
        <v>13.28</v>
      </c>
      <c r="AF87">
        <v>9.66</v>
      </c>
      <c r="AG87">
        <v>41.04</v>
      </c>
      <c r="AH87">
        <v>48.28</v>
      </c>
      <c r="AI87">
        <v>0</v>
      </c>
    </row>
    <row r="88" spans="7:35">
      <c r="G88" t="s">
        <v>130</v>
      </c>
      <c r="H88" s="73">
        <v>101.59</v>
      </c>
      <c r="I88" s="46">
        <v>0</v>
      </c>
      <c r="J88" s="46">
        <v>13.28</v>
      </c>
      <c r="K88" s="46">
        <v>0</v>
      </c>
      <c r="L88" s="46">
        <v>9.66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9.66</v>
      </c>
      <c r="Y88">
        <v>0</v>
      </c>
      <c r="Z88">
        <v>0</v>
      </c>
      <c r="AA88">
        <v>0.68</v>
      </c>
      <c r="AB88">
        <v>0</v>
      </c>
      <c r="AC88">
        <v>0</v>
      </c>
      <c r="AD88">
        <v>0</v>
      </c>
      <c r="AE88">
        <v>13.28</v>
      </c>
      <c r="AF88">
        <v>9.66</v>
      </c>
      <c r="AG88">
        <v>41.04</v>
      </c>
      <c r="AH88">
        <v>48.28</v>
      </c>
      <c r="AI88">
        <v>0</v>
      </c>
    </row>
    <row r="89" spans="7:35">
      <c r="G89" t="s">
        <v>131</v>
      </c>
      <c r="H89" s="73">
        <v>101.59</v>
      </c>
      <c r="I89" s="46">
        <v>0</v>
      </c>
      <c r="J89" s="46">
        <v>13.28</v>
      </c>
      <c r="K89" s="46">
        <v>0</v>
      </c>
      <c r="L89" s="46">
        <v>9.66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9.66</v>
      </c>
      <c r="Y89">
        <v>0</v>
      </c>
      <c r="Z89">
        <v>0</v>
      </c>
      <c r="AA89">
        <v>0.68</v>
      </c>
      <c r="AB89">
        <v>0</v>
      </c>
      <c r="AC89">
        <v>0</v>
      </c>
      <c r="AD89">
        <v>0</v>
      </c>
      <c r="AE89">
        <v>13.28</v>
      </c>
      <c r="AF89">
        <v>9.66</v>
      </c>
      <c r="AG89">
        <v>41.04</v>
      </c>
      <c r="AH89">
        <v>48.28</v>
      </c>
      <c r="AI89">
        <v>0</v>
      </c>
    </row>
    <row r="90" spans="7:35">
      <c r="G90" t="s">
        <v>132</v>
      </c>
      <c r="H90" s="73">
        <v>101.59</v>
      </c>
      <c r="I90" s="46">
        <v>0</v>
      </c>
      <c r="J90" s="46">
        <v>13.28</v>
      </c>
      <c r="K90" s="46">
        <v>0</v>
      </c>
      <c r="L90" s="46">
        <v>9.66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9.66</v>
      </c>
      <c r="Y90">
        <v>0</v>
      </c>
      <c r="Z90">
        <v>0</v>
      </c>
      <c r="AA90">
        <v>0.68</v>
      </c>
      <c r="AB90">
        <v>0</v>
      </c>
      <c r="AC90">
        <v>0</v>
      </c>
      <c r="AD90">
        <v>0</v>
      </c>
      <c r="AE90">
        <v>13.28</v>
      </c>
      <c r="AF90">
        <v>9.66</v>
      </c>
      <c r="AG90">
        <v>41.04</v>
      </c>
      <c r="AH90">
        <v>48.28</v>
      </c>
      <c r="AI90">
        <v>0</v>
      </c>
    </row>
    <row r="91" spans="7:35">
      <c r="G91" t="s">
        <v>133</v>
      </c>
      <c r="H91" s="73">
        <v>101.59</v>
      </c>
      <c r="I91" s="46">
        <v>0</v>
      </c>
      <c r="J91" s="46">
        <v>13.28</v>
      </c>
      <c r="K91" s="46">
        <v>0</v>
      </c>
      <c r="L91" s="46">
        <v>9.66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9.66</v>
      </c>
      <c r="Y91">
        <v>0</v>
      </c>
      <c r="Z91">
        <v>0</v>
      </c>
      <c r="AA91">
        <v>0.68</v>
      </c>
      <c r="AB91">
        <v>0</v>
      </c>
      <c r="AC91">
        <v>0</v>
      </c>
      <c r="AD91">
        <v>0</v>
      </c>
      <c r="AE91">
        <v>13.28</v>
      </c>
      <c r="AF91">
        <v>9.66</v>
      </c>
      <c r="AG91">
        <v>41.04</v>
      </c>
      <c r="AH91">
        <v>48.28</v>
      </c>
      <c r="AI91">
        <v>0</v>
      </c>
    </row>
    <row r="92" spans="7:35">
      <c r="G92" t="s">
        <v>134</v>
      </c>
      <c r="H92" s="73">
        <v>101.59</v>
      </c>
      <c r="I92" s="46">
        <v>0</v>
      </c>
      <c r="J92" s="46">
        <v>13.28</v>
      </c>
      <c r="K92" s="46">
        <v>0</v>
      </c>
      <c r="L92" s="46">
        <v>9.66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9.66</v>
      </c>
      <c r="Y92">
        <v>0</v>
      </c>
      <c r="Z92">
        <v>0</v>
      </c>
      <c r="AA92">
        <v>0.68</v>
      </c>
      <c r="AB92">
        <v>0</v>
      </c>
      <c r="AC92">
        <v>0</v>
      </c>
      <c r="AD92">
        <v>0</v>
      </c>
      <c r="AE92">
        <v>13.28</v>
      </c>
      <c r="AF92">
        <v>9.66</v>
      </c>
      <c r="AG92">
        <v>41.04</v>
      </c>
      <c r="AH92">
        <v>48.28</v>
      </c>
      <c r="AI92">
        <v>0</v>
      </c>
    </row>
    <row r="93" spans="7:35">
      <c r="G93" t="s">
        <v>135</v>
      </c>
      <c r="H93" s="73">
        <v>101.59</v>
      </c>
      <c r="I93" s="46">
        <v>0</v>
      </c>
      <c r="J93" s="46">
        <v>13.28</v>
      </c>
      <c r="K93" s="46">
        <v>0</v>
      </c>
      <c r="L93" s="46">
        <v>9.66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9.66</v>
      </c>
      <c r="Y93">
        <v>0</v>
      </c>
      <c r="Z93">
        <v>0</v>
      </c>
      <c r="AA93">
        <v>0.68</v>
      </c>
      <c r="AB93">
        <v>0</v>
      </c>
      <c r="AC93">
        <v>0</v>
      </c>
      <c r="AD93">
        <v>0</v>
      </c>
      <c r="AE93">
        <v>13.28</v>
      </c>
      <c r="AF93">
        <v>9.66</v>
      </c>
      <c r="AG93">
        <v>41.04</v>
      </c>
      <c r="AH93">
        <v>48.28</v>
      </c>
      <c r="AI93">
        <v>0</v>
      </c>
    </row>
    <row r="94" spans="7:35">
      <c r="G94" t="s">
        <v>136</v>
      </c>
      <c r="H94" s="73">
        <v>101.59</v>
      </c>
      <c r="I94" s="46">
        <v>0</v>
      </c>
      <c r="J94" s="46">
        <v>13.28</v>
      </c>
      <c r="K94" s="46">
        <v>0</v>
      </c>
      <c r="L94" s="46">
        <v>9.66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9.66</v>
      </c>
      <c r="Y94">
        <v>0</v>
      </c>
      <c r="Z94">
        <v>0</v>
      </c>
      <c r="AA94">
        <v>0.68</v>
      </c>
      <c r="AB94">
        <v>0</v>
      </c>
      <c r="AC94">
        <v>0</v>
      </c>
      <c r="AD94">
        <v>0</v>
      </c>
      <c r="AE94">
        <v>13.28</v>
      </c>
      <c r="AF94">
        <v>9.66</v>
      </c>
      <c r="AG94">
        <v>41.04</v>
      </c>
      <c r="AH94">
        <v>48.28</v>
      </c>
      <c r="AI94">
        <v>0</v>
      </c>
    </row>
    <row r="95" spans="7:35">
      <c r="G95" t="s">
        <v>137</v>
      </c>
      <c r="H95" s="73">
        <v>101.53999999999999</v>
      </c>
      <c r="I95" s="46">
        <v>0</v>
      </c>
      <c r="J95" s="46">
        <v>13.28</v>
      </c>
      <c r="K95" s="46">
        <v>0</v>
      </c>
      <c r="L95" s="46">
        <v>9.66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9.66</v>
      </c>
      <c r="Y95">
        <v>0</v>
      </c>
      <c r="Z95">
        <v>0</v>
      </c>
      <c r="AA95">
        <v>0.63</v>
      </c>
      <c r="AB95">
        <v>0</v>
      </c>
      <c r="AC95">
        <v>0</v>
      </c>
      <c r="AD95">
        <v>0</v>
      </c>
      <c r="AE95">
        <v>13.28</v>
      </c>
      <c r="AF95">
        <v>9.66</v>
      </c>
      <c r="AG95">
        <v>41.04</v>
      </c>
      <c r="AH95">
        <v>48.28</v>
      </c>
      <c r="AI95">
        <v>0</v>
      </c>
    </row>
    <row r="96" spans="7:35">
      <c r="G96" t="s">
        <v>138</v>
      </c>
      <c r="H96" s="73">
        <v>101.53999999999999</v>
      </c>
      <c r="I96" s="46">
        <v>0</v>
      </c>
      <c r="J96" s="46">
        <v>13.28</v>
      </c>
      <c r="K96" s="46">
        <v>0</v>
      </c>
      <c r="L96" s="46">
        <v>9.66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9.66</v>
      </c>
      <c r="Y96">
        <v>0</v>
      </c>
      <c r="Z96">
        <v>0</v>
      </c>
      <c r="AA96">
        <v>0.63</v>
      </c>
      <c r="AB96">
        <v>0</v>
      </c>
      <c r="AC96">
        <v>0</v>
      </c>
      <c r="AD96">
        <v>0</v>
      </c>
      <c r="AE96">
        <v>13.28</v>
      </c>
      <c r="AF96">
        <v>9.66</v>
      </c>
      <c r="AG96">
        <v>41.04</v>
      </c>
      <c r="AH96">
        <v>48.28</v>
      </c>
      <c r="AI96">
        <v>0</v>
      </c>
    </row>
    <row r="97" spans="1:133">
      <c r="G97" t="s">
        <v>139</v>
      </c>
      <c r="H97" s="73">
        <v>101.53999999999999</v>
      </c>
      <c r="I97" s="46">
        <v>0</v>
      </c>
      <c r="J97" s="46">
        <v>13.28</v>
      </c>
      <c r="K97" s="46">
        <v>0</v>
      </c>
      <c r="L97" s="46">
        <v>9.66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9.66</v>
      </c>
      <c r="Y97">
        <v>0</v>
      </c>
      <c r="Z97">
        <v>0</v>
      </c>
      <c r="AA97">
        <v>0.63</v>
      </c>
      <c r="AB97">
        <v>0</v>
      </c>
      <c r="AC97">
        <v>0</v>
      </c>
      <c r="AD97">
        <v>0</v>
      </c>
      <c r="AE97">
        <v>13.28</v>
      </c>
      <c r="AF97">
        <v>9.66</v>
      </c>
      <c r="AG97">
        <v>41.04</v>
      </c>
      <c r="AH97">
        <v>48.28</v>
      </c>
      <c r="AI97">
        <v>0</v>
      </c>
    </row>
    <row r="98" spans="1:133">
      <c r="G98" t="s">
        <v>140</v>
      </c>
      <c r="H98" s="73">
        <v>101.53999999999999</v>
      </c>
      <c r="I98" s="46">
        <v>0</v>
      </c>
      <c r="J98" s="46">
        <v>13.28</v>
      </c>
      <c r="K98" s="46">
        <v>0</v>
      </c>
      <c r="L98" s="46">
        <v>9.66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9.66</v>
      </c>
      <c r="Y98">
        <v>0</v>
      </c>
      <c r="Z98">
        <v>0</v>
      </c>
      <c r="AA98">
        <v>0.63</v>
      </c>
      <c r="AB98">
        <v>0</v>
      </c>
      <c r="AC98">
        <v>0</v>
      </c>
      <c r="AD98">
        <v>0</v>
      </c>
      <c r="AE98">
        <v>13.28</v>
      </c>
      <c r="AF98">
        <v>9.66</v>
      </c>
      <c r="AG98">
        <v>41.04</v>
      </c>
      <c r="AH98">
        <v>48.28</v>
      </c>
      <c r="A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2.4112000000000009</v>
      </c>
      <c r="I99" s="69">
        <f t="shared" ref="I99:BU99" si="1">SUM(I3:I98)/4000</f>
        <v>0</v>
      </c>
      <c r="J99" s="69">
        <f t="shared" si="1"/>
        <v>0.31501000000000012</v>
      </c>
      <c r="K99" s="69">
        <f t="shared" si="1"/>
        <v>0.42024749999999977</v>
      </c>
      <c r="L99" s="69">
        <f t="shared" si="1"/>
        <v>0.29690750000000027</v>
      </c>
      <c r="M99" s="69">
        <f t="shared" si="1"/>
        <v>0</v>
      </c>
      <c r="N99" s="68">
        <f t="shared" si="1"/>
        <v>0</v>
      </c>
      <c r="O99" s="69">
        <f t="shared" si="1"/>
        <v>0.18375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1.9300000000000012E-2</v>
      </c>
      <c r="X99">
        <f t="shared" si="1"/>
        <v>0.2318399999999998</v>
      </c>
      <c r="Y99">
        <f t="shared" si="1"/>
        <v>0.18375</v>
      </c>
      <c r="Z99">
        <f t="shared" si="1"/>
        <v>6.5067500000000014E-2</v>
      </c>
      <c r="AA99">
        <f t="shared" si="1"/>
        <v>1.6380000000000013E-2</v>
      </c>
      <c r="AB99">
        <f t="shared" si="1"/>
        <v>0</v>
      </c>
      <c r="AC99">
        <f t="shared" si="1"/>
        <v>0.42024749999999977</v>
      </c>
      <c r="AD99">
        <f t="shared" si="1"/>
        <v>0</v>
      </c>
      <c r="AE99">
        <f t="shared" si="1"/>
        <v>0.31501000000000012</v>
      </c>
      <c r="AF99">
        <f t="shared" si="1"/>
        <v>0.2318399999999998</v>
      </c>
      <c r="AG99">
        <f t="shared" si="1"/>
        <v>0.98495999999999939</v>
      </c>
      <c r="AH99">
        <f t="shared" si="1"/>
        <v>1.1587200000000011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  <c r="AE100" t="s">
        <v>551</v>
      </c>
      <c r="AF100" t="s">
        <v>553</v>
      </c>
      <c r="AG100" t="s">
        <v>555</v>
      </c>
      <c r="AH100" t="s">
        <v>557</v>
      </c>
      <c r="AI100" t="s">
        <v>559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63.77</v>
      </c>
      <c r="I3" s="53">
        <v>0</v>
      </c>
      <c r="J3" s="53">
        <v>0</v>
      </c>
      <c r="K3" s="53">
        <v>0</v>
      </c>
      <c r="L3" s="53">
        <v>0.12</v>
      </c>
      <c r="M3" s="72">
        <v>0.12</v>
      </c>
      <c r="N3" s="71">
        <v>0</v>
      </c>
      <c r="O3" s="53">
        <v>-70</v>
      </c>
      <c r="P3" s="53">
        <v>-34</v>
      </c>
      <c r="Q3" s="53">
        <v>0</v>
      </c>
      <c r="R3" s="53">
        <v>0</v>
      </c>
      <c r="S3" s="72">
        <v>0</v>
      </c>
      <c r="T3" t="s">
        <v>561</v>
      </c>
      <c r="U3" s="73">
        <v>64.010000000000005</v>
      </c>
      <c r="V3" s="74">
        <v>-106</v>
      </c>
      <c r="W3">
        <v>63.77</v>
      </c>
      <c r="X3">
        <v>-70</v>
      </c>
      <c r="Y3">
        <v>-2</v>
      </c>
      <c r="Z3">
        <v>0.12</v>
      </c>
      <c r="AA3">
        <v>0</v>
      </c>
      <c r="AB3">
        <v>0.12</v>
      </c>
      <c r="AC3">
        <v>-34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51.54</v>
      </c>
      <c r="I4" s="46">
        <v>0</v>
      </c>
      <c r="J4" s="46">
        <v>0</v>
      </c>
      <c r="K4" s="46">
        <v>0</v>
      </c>
      <c r="L4" s="46">
        <v>0.12</v>
      </c>
      <c r="M4" s="74">
        <v>7.0000000000000007E-2</v>
      </c>
      <c r="N4" s="73">
        <v>0</v>
      </c>
      <c r="O4" s="46">
        <v>-70</v>
      </c>
      <c r="P4" s="46">
        <v>-34</v>
      </c>
      <c r="Q4" s="46">
        <v>0</v>
      </c>
      <c r="R4" s="46">
        <v>0</v>
      </c>
      <c r="S4" s="74">
        <v>0</v>
      </c>
      <c r="U4" s="73">
        <v>51.73</v>
      </c>
      <c r="V4" s="74">
        <v>-106</v>
      </c>
      <c r="W4">
        <v>51.54</v>
      </c>
      <c r="X4">
        <v>-70</v>
      </c>
      <c r="Y4">
        <v>-2</v>
      </c>
      <c r="Z4">
        <v>0.12</v>
      </c>
      <c r="AA4">
        <v>0</v>
      </c>
      <c r="AB4">
        <v>7.0000000000000007E-2</v>
      </c>
      <c r="AC4">
        <v>-34</v>
      </c>
    </row>
    <row r="5" spans="1:29">
      <c r="G5" t="s">
        <v>47</v>
      </c>
      <c r="H5" s="73">
        <v>90.46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-62</v>
      </c>
      <c r="P5" s="46">
        <v>-27</v>
      </c>
      <c r="Q5" s="46">
        <v>0</v>
      </c>
      <c r="R5" s="46">
        <v>0</v>
      </c>
      <c r="S5" s="74">
        <v>0</v>
      </c>
      <c r="U5" s="73">
        <v>90.46</v>
      </c>
      <c r="V5" s="74">
        <v>-91</v>
      </c>
      <c r="W5">
        <v>90.46</v>
      </c>
      <c r="X5">
        <v>-62</v>
      </c>
      <c r="Y5">
        <v>-2</v>
      </c>
      <c r="Z5">
        <v>0</v>
      </c>
      <c r="AA5">
        <v>0</v>
      </c>
      <c r="AB5">
        <v>0</v>
      </c>
      <c r="AC5">
        <v>-27</v>
      </c>
    </row>
    <row r="6" spans="1:29">
      <c r="G6" t="s">
        <v>48</v>
      </c>
      <c r="H6" s="73">
        <v>56.91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-62</v>
      </c>
      <c r="P6" s="46">
        <v>-26</v>
      </c>
      <c r="Q6" s="46">
        <v>0</v>
      </c>
      <c r="R6" s="46">
        <v>0</v>
      </c>
      <c r="S6" s="74">
        <v>0</v>
      </c>
      <c r="U6" s="73">
        <v>56.91</v>
      </c>
      <c r="V6" s="74">
        <v>-90</v>
      </c>
      <c r="W6">
        <v>56.91</v>
      </c>
      <c r="X6">
        <v>-62</v>
      </c>
      <c r="Y6">
        <v>-2</v>
      </c>
      <c r="Z6">
        <v>0</v>
      </c>
      <c r="AA6">
        <v>0</v>
      </c>
      <c r="AB6">
        <v>0</v>
      </c>
      <c r="AC6">
        <v>-26</v>
      </c>
    </row>
    <row r="7" spans="1:29">
      <c r="G7" t="s">
        <v>49</v>
      </c>
      <c r="H7" s="73">
        <v>16.82</v>
      </c>
      <c r="I7" s="46">
        <v>0</v>
      </c>
      <c r="J7" s="46">
        <v>17.739999999999998</v>
      </c>
      <c r="K7" s="46">
        <v>0</v>
      </c>
      <c r="L7" s="46">
        <v>0</v>
      </c>
      <c r="M7" s="74">
        <v>0</v>
      </c>
      <c r="N7" s="73">
        <v>0</v>
      </c>
      <c r="O7" s="46">
        <v>-31</v>
      </c>
      <c r="P7" s="46">
        <v>0</v>
      </c>
      <c r="Q7" s="46">
        <v>0</v>
      </c>
      <c r="R7" s="46">
        <v>0</v>
      </c>
      <c r="S7" s="74">
        <v>0</v>
      </c>
      <c r="U7" s="73">
        <v>34.56</v>
      </c>
      <c r="V7" s="74">
        <v>-33</v>
      </c>
      <c r="W7">
        <v>16.82</v>
      </c>
      <c r="X7">
        <v>-31</v>
      </c>
      <c r="Y7">
        <v>-2</v>
      </c>
      <c r="Z7">
        <v>0</v>
      </c>
      <c r="AA7">
        <v>0</v>
      </c>
      <c r="AB7">
        <v>0</v>
      </c>
      <c r="AC7">
        <v>17.739999999999998</v>
      </c>
    </row>
    <row r="8" spans="1:29">
      <c r="G8" t="s">
        <v>50</v>
      </c>
      <c r="H8" s="73">
        <v>8.8800000000000008</v>
      </c>
      <c r="I8" s="46">
        <v>0</v>
      </c>
      <c r="J8" s="46">
        <v>18.27</v>
      </c>
      <c r="K8" s="46">
        <v>0</v>
      </c>
      <c r="L8" s="46">
        <v>0</v>
      </c>
      <c r="M8" s="74">
        <v>0</v>
      </c>
      <c r="N8" s="73">
        <v>0</v>
      </c>
      <c r="O8" s="46">
        <v>-32</v>
      </c>
      <c r="P8" s="46">
        <v>0</v>
      </c>
      <c r="Q8" s="46">
        <v>0</v>
      </c>
      <c r="R8" s="46">
        <v>-0.4</v>
      </c>
      <c r="S8" s="74">
        <v>0</v>
      </c>
      <c r="U8" s="73">
        <v>27.15</v>
      </c>
      <c r="V8" s="74">
        <v>-34.4</v>
      </c>
      <c r="W8">
        <v>8.8800000000000008</v>
      </c>
      <c r="X8">
        <v>-32</v>
      </c>
      <c r="Y8">
        <v>-2</v>
      </c>
      <c r="Z8">
        <v>-0.4</v>
      </c>
      <c r="AA8">
        <v>0</v>
      </c>
      <c r="AB8">
        <v>0</v>
      </c>
      <c r="AC8">
        <v>18.27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-20</v>
      </c>
      <c r="O11" s="46">
        <v>-21</v>
      </c>
      <c r="P11" s="46">
        <v>-44</v>
      </c>
      <c r="Q11" s="46">
        <v>0</v>
      </c>
      <c r="R11" s="46">
        <v>-0.8</v>
      </c>
      <c r="S11" s="74">
        <v>0</v>
      </c>
      <c r="U11" s="73">
        <v>0</v>
      </c>
      <c r="V11" s="74">
        <v>-85.8</v>
      </c>
      <c r="W11">
        <v>-20</v>
      </c>
      <c r="X11">
        <v>-21</v>
      </c>
      <c r="Y11">
        <v>0</v>
      </c>
      <c r="Z11">
        <v>-0.8</v>
      </c>
      <c r="AA11">
        <v>0</v>
      </c>
      <c r="AB11">
        <v>0</v>
      </c>
      <c r="AC11">
        <v>-44</v>
      </c>
    </row>
    <row r="12" spans="1:29">
      <c r="G12" t="s">
        <v>54</v>
      </c>
      <c r="H12" s="73">
        <v>0</v>
      </c>
      <c r="I12" s="46">
        <v>0</v>
      </c>
      <c r="J12" s="46">
        <v>35.729999999999997</v>
      </c>
      <c r="K12" s="46">
        <v>0</v>
      </c>
      <c r="L12" s="46">
        <v>0</v>
      </c>
      <c r="M12" s="74">
        <v>0</v>
      </c>
      <c r="N12" s="73">
        <v>-17</v>
      </c>
      <c r="O12" s="46">
        <v>-24</v>
      </c>
      <c r="P12" s="46">
        <v>0</v>
      </c>
      <c r="Q12" s="46">
        <v>0</v>
      </c>
      <c r="R12" s="46">
        <v>-0.8</v>
      </c>
      <c r="S12" s="74">
        <v>0</v>
      </c>
      <c r="U12" s="73">
        <v>35.729999999999997</v>
      </c>
      <c r="V12" s="74">
        <v>-41.8</v>
      </c>
      <c r="W12">
        <v>-17</v>
      </c>
      <c r="X12">
        <v>-24</v>
      </c>
      <c r="Y12">
        <v>0</v>
      </c>
      <c r="Z12">
        <v>-0.8</v>
      </c>
      <c r="AA12">
        <v>0</v>
      </c>
      <c r="AB12">
        <v>0</v>
      </c>
      <c r="AC12">
        <v>35.729999999999997</v>
      </c>
    </row>
    <row r="13" spans="1:29">
      <c r="G13" t="s">
        <v>55</v>
      </c>
      <c r="H13" s="73">
        <v>0</v>
      </c>
      <c r="I13" s="46">
        <v>0</v>
      </c>
      <c r="J13" s="46">
        <v>41.53</v>
      </c>
      <c r="K13" s="46">
        <v>0</v>
      </c>
      <c r="L13" s="46">
        <v>0</v>
      </c>
      <c r="M13" s="74">
        <v>0</v>
      </c>
      <c r="N13" s="73">
        <v>-21</v>
      </c>
      <c r="O13" s="46">
        <v>-17</v>
      </c>
      <c r="P13" s="46">
        <v>0</v>
      </c>
      <c r="Q13" s="46">
        <v>0</v>
      </c>
      <c r="R13" s="46">
        <v>-0.5</v>
      </c>
      <c r="S13" s="74">
        <v>0</v>
      </c>
      <c r="U13" s="73">
        <v>41.53</v>
      </c>
      <c r="V13" s="74">
        <v>-40.5</v>
      </c>
      <c r="W13">
        <v>-21</v>
      </c>
      <c r="X13">
        <v>-17</v>
      </c>
      <c r="Y13">
        <v>-2</v>
      </c>
      <c r="Z13">
        <v>-0.5</v>
      </c>
      <c r="AA13">
        <v>0</v>
      </c>
      <c r="AB13">
        <v>0</v>
      </c>
      <c r="AC13">
        <v>41.53</v>
      </c>
    </row>
    <row r="14" spans="1:29">
      <c r="G14" t="s">
        <v>56</v>
      </c>
      <c r="H14" s="73">
        <v>0</v>
      </c>
      <c r="I14" s="46">
        <v>0</v>
      </c>
      <c r="J14" s="46">
        <v>46.35</v>
      </c>
      <c r="K14" s="46">
        <v>0</v>
      </c>
      <c r="L14" s="46">
        <v>0</v>
      </c>
      <c r="M14" s="74">
        <v>0</v>
      </c>
      <c r="N14" s="73">
        <v>-18</v>
      </c>
      <c r="O14" s="46">
        <v>-14</v>
      </c>
      <c r="P14" s="46">
        <v>0</v>
      </c>
      <c r="Q14" s="46">
        <v>0</v>
      </c>
      <c r="R14" s="46">
        <v>-0.5</v>
      </c>
      <c r="S14" s="74">
        <v>0</v>
      </c>
      <c r="U14" s="73">
        <v>46.35</v>
      </c>
      <c r="V14" s="74">
        <v>-34.5</v>
      </c>
      <c r="W14">
        <v>-18</v>
      </c>
      <c r="X14">
        <v>-14</v>
      </c>
      <c r="Y14">
        <v>-2</v>
      </c>
      <c r="Z14">
        <v>-0.5</v>
      </c>
      <c r="AA14">
        <v>0</v>
      </c>
      <c r="AB14">
        <v>0</v>
      </c>
      <c r="AC14">
        <v>46.35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-24</v>
      </c>
      <c r="O15" s="46">
        <v>-17</v>
      </c>
      <c r="P15" s="46">
        <v>-9</v>
      </c>
      <c r="Q15" s="46">
        <v>0</v>
      </c>
      <c r="R15" s="46">
        <v>-0.5</v>
      </c>
      <c r="S15" s="74">
        <v>0</v>
      </c>
      <c r="U15" s="73">
        <v>0</v>
      </c>
      <c r="V15" s="74">
        <v>-52.5</v>
      </c>
      <c r="W15">
        <v>-24</v>
      </c>
      <c r="X15">
        <v>-17</v>
      </c>
      <c r="Y15">
        <v>-2</v>
      </c>
      <c r="Z15">
        <v>-0.5</v>
      </c>
      <c r="AA15">
        <v>0</v>
      </c>
      <c r="AB15">
        <v>0</v>
      </c>
      <c r="AC15">
        <v>-9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-35</v>
      </c>
      <c r="O16" s="46">
        <v>-12</v>
      </c>
      <c r="P16" s="46">
        <v>-9</v>
      </c>
      <c r="Q16" s="46">
        <v>0</v>
      </c>
      <c r="R16" s="46">
        <v>-0.5</v>
      </c>
      <c r="S16" s="74">
        <v>0</v>
      </c>
      <c r="U16" s="73">
        <v>0</v>
      </c>
      <c r="V16" s="74">
        <v>-58.5</v>
      </c>
      <c r="W16">
        <v>-35</v>
      </c>
      <c r="X16">
        <v>-12</v>
      </c>
      <c r="Y16">
        <v>-2</v>
      </c>
      <c r="Z16">
        <v>-0.5</v>
      </c>
      <c r="AA16">
        <v>0</v>
      </c>
      <c r="AB16">
        <v>0</v>
      </c>
      <c r="AC16">
        <v>-9</v>
      </c>
    </row>
    <row r="17" spans="7:29">
      <c r="G17" t="s">
        <v>59</v>
      </c>
      <c r="H17" s="73">
        <v>0</v>
      </c>
      <c r="I17" s="46">
        <v>0</v>
      </c>
      <c r="J17" s="46">
        <v>1.93</v>
      </c>
      <c r="K17" s="46">
        <v>0</v>
      </c>
      <c r="L17" s="46">
        <v>0</v>
      </c>
      <c r="M17" s="74">
        <v>0</v>
      </c>
      <c r="N17" s="73">
        <v>-41</v>
      </c>
      <c r="O17" s="46">
        <v>0</v>
      </c>
      <c r="P17" s="46">
        <v>0</v>
      </c>
      <c r="Q17" s="46">
        <v>0</v>
      </c>
      <c r="R17" s="46">
        <v>-0.5</v>
      </c>
      <c r="S17" s="74">
        <v>0</v>
      </c>
      <c r="U17" s="73">
        <v>1.93</v>
      </c>
      <c r="V17" s="74">
        <v>-43.5</v>
      </c>
      <c r="W17">
        <v>-41</v>
      </c>
      <c r="X17">
        <v>0</v>
      </c>
      <c r="Y17">
        <v>-2</v>
      </c>
      <c r="Z17">
        <v>-0.5</v>
      </c>
      <c r="AA17">
        <v>0</v>
      </c>
      <c r="AB17">
        <v>0</v>
      </c>
      <c r="AC17">
        <v>1.93</v>
      </c>
    </row>
    <row r="18" spans="7:29">
      <c r="G18" t="s">
        <v>60</v>
      </c>
      <c r="H18" s="73">
        <v>0</v>
      </c>
      <c r="I18" s="46">
        <v>0</v>
      </c>
      <c r="J18" s="46">
        <v>2.9</v>
      </c>
      <c r="K18" s="46">
        <v>0</v>
      </c>
      <c r="L18" s="46">
        <v>0</v>
      </c>
      <c r="M18" s="74">
        <v>0</v>
      </c>
      <c r="N18" s="73">
        <v>-51</v>
      </c>
      <c r="O18" s="46">
        <v>0</v>
      </c>
      <c r="P18" s="46">
        <v>0</v>
      </c>
      <c r="Q18" s="46">
        <v>0</v>
      </c>
      <c r="R18" s="46">
        <v>-0.5</v>
      </c>
      <c r="S18" s="74">
        <v>0</v>
      </c>
      <c r="U18" s="73">
        <v>2.9</v>
      </c>
      <c r="V18" s="74">
        <v>-53.5</v>
      </c>
      <c r="W18">
        <v>-51</v>
      </c>
      <c r="X18">
        <v>0</v>
      </c>
      <c r="Y18">
        <v>-2</v>
      </c>
      <c r="Z18">
        <v>-0.5</v>
      </c>
      <c r="AA18">
        <v>0</v>
      </c>
      <c r="AB18">
        <v>0</v>
      </c>
      <c r="AC18">
        <v>2.9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-14</v>
      </c>
      <c r="P19" s="46">
        <v>-1</v>
      </c>
      <c r="Q19" s="46">
        <v>0</v>
      </c>
      <c r="R19" s="46">
        <v>-0.5</v>
      </c>
      <c r="S19" s="74">
        <v>0</v>
      </c>
      <c r="U19" s="73">
        <v>0</v>
      </c>
      <c r="V19" s="74">
        <v>-17.5</v>
      </c>
      <c r="W19">
        <v>0</v>
      </c>
      <c r="X19">
        <v>-14</v>
      </c>
      <c r="Y19">
        <v>-2</v>
      </c>
      <c r="Z19">
        <v>-0.5</v>
      </c>
      <c r="AA19">
        <v>0</v>
      </c>
      <c r="AB19">
        <v>0</v>
      </c>
      <c r="AC19">
        <v>-1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-19</v>
      </c>
      <c r="P20" s="46">
        <v>-2</v>
      </c>
      <c r="Q20" s="46">
        <v>0</v>
      </c>
      <c r="R20" s="46">
        <v>-0.5</v>
      </c>
      <c r="S20" s="74">
        <v>0</v>
      </c>
      <c r="U20" s="73">
        <v>0</v>
      </c>
      <c r="V20" s="74">
        <v>-23.5</v>
      </c>
      <c r="W20">
        <v>0</v>
      </c>
      <c r="X20">
        <v>-19</v>
      </c>
      <c r="Y20">
        <v>-2</v>
      </c>
      <c r="Z20">
        <v>-0.5</v>
      </c>
      <c r="AA20">
        <v>0</v>
      </c>
      <c r="AB20">
        <v>0</v>
      </c>
      <c r="AC20">
        <v>-2</v>
      </c>
    </row>
    <row r="21" spans="7:29">
      <c r="G21" t="s">
        <v>63</v>
      </c>
      <c r="H21" s="73">
        <v>7.73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-22</v>
      </c>
      <c r="P21" s="46">
        <v>-15</v>
      </c>
      <c r="Q21" s="46">
        <v>0</v>
      </c>
      <c r="R21" s="46">
        <v>0</v>
      </c>
      <c r="S21" s="74">
        <v>0</v>
      </c>
      <c r="U21" s="73">
        <v>7.73</v>
      </c>
      <c r="V21" s="74">
        <v>-39</v>
      </c>
      <c r="W21">
        <v>7.73</v>
      </c>
      <c r="X21">
        <v>-22</v>
      </c>
      <c r="Y21">
        <v>-2</v>
      </c>
      <c r="Z21">
        <v>0</v>
      </c>
      <c r="AA21">
        <v>0</v>
      </c>
      <c r="AB21">
        <v>0</v>
      </c>
      <c r="AC21">
        <v>-15</v>
      </c>
    </row>
    <row r="22" spans="7:29">
      <c r="G22" t="s">
        <v>64</v>
      </c>
      <c r="H22" s="73">
        <v>10.63</v>
      </c>
      <c r="I22" s="46">
        <v>0</v>
      </c>
      <c r="J22" s="46">
        <v>0</v>
      </c>
      <c r="K22" s="46">
        <v>0</v>
      </c>
      <c r="L22" s="46">
        <v>0.48</v>
      </c>
      <c r="M22" s="74">
        <v>0</v>
      </c>
      <c r="N22" s="73">
        <v>0</v>
      </c>
      <c r="O22" s="46">
        <v>-20</v>
      </c>
      <c r="P22" s="46">
        <v>-28</v>
      </c>
      <c r="Q22" s="46">
        <v>0</v>
      </c>
      <c r="R22" s="46">
        <v>0</v>
      </c>
      <c r="S22" s="74">
        <v>0</v>
      </c>
      <c r="U22" s="73">
        <v>11.11</v>
      </c>
      <c r="V22" s="74">
        <v>-50</v>
      </c>
      <c r="W22">
        <v>10.63</v>
      </c>
      <c r="X22">
        <v>-20</v>
      </c>
      <c r="Y22">
        <v>-2</v>
      </c>
      <c r="Z22">
        <v>0.48</v>
      </c>
      <c r="AA22">
        <v>0</v>
      </c>
      <c r="AB22">
        <v>0</v>
      </c>
      <c r="AC22">
        <v>-28</v>
      </c>
    </row>
    <row r="23" spans="7:29">
      <c r="G23" t="s">
        <v>65</v>
      </c>
      <c r="H23" s="73">
        <v>0</v>
      </c>
      <c r="I23" s="46">
        <v>0</v>
      </c>
      <c r="J23" s="46">
        <v>20.28</v>
      </c>
      <c r="K23" s="46">
        <v>0</v>
      </c>
      <c r="L23" s="46">
        <v>1.93</v>
      </c>
      <c r="M23" s="74">
        <v>0</v>
      </c>
      <c r="N23" s="73">
        <v>-16</v>
      </c>
      <c r="O23" s="46">
        <v>-34</v>
      </c>
      <c r="P23" s="46">
        <v>0</v>
      </c>
      <c r="Q23" s="46">
        <v>0</v>
      </c>
      <c r="R23" s="46">
        <v>0</v>
      </c>
      <c r="S23" s="74">
        <v>0</v>
      </c>
      <c r="U23" s="73">
        <v>22.21</v>
      </c>
      <c r="V23" s="74">
        <v>-52</v>
      </c>
      <c r="W23">
        <v>-16</v>
      </c>
      <c r="X23">
        <v>-34</v>
      </c>
      <c r="Y23">
        <v>-2</v>
      </c>
      <c r="Z23">
        <v>1.93</v>
      </c>
      <c r="AA23">
        <v>0</v>
      </c>
      <c r="AB23">
        <v>0</v>
      </c>
      <c r="AC23">
        <v>20.28</v>
      </c>
    </row>
    <row r="24" spans="7:29">
      <c r="G24" t="s">
        <v>66</v>
      </c>
      <c r="H24" s="73">
        <v>0</v>
      </c>
      <c r="I24" s="46">
        <v>0</v>
      </c>
      <c r="J24" s="46">
        <v>20.28</v>
      </c>
      <c r="K24" s="46">
        <v>0</v>
      </c>
      <c r="L24" s="46">
        <v>3.38</v>
      </c>
      <c r="M24" s="74">
        <v>0</v>
      </c>
      <c r="N24" s="73">
        <v>-15</v>
      </c>
      <c r="O24" s="46">
        <v>-30</v>
      </c>
      <c r="P24" s="46">
        <v>0</v>
      </c>
      <c r="Q24" s="46">
        <v>0</v>
      </c>
      <c r="R24" s="46">
        <v>0</v>
      </c>
      <c r="S24" s="74">
        <v>0</v>
      </c>
      <c r="U24" s="73">
        <v>23.66</v>
      </c>
      <c r="V24" s="74">
        <v>-47</v>
      </c>
      <c r="W24">
        <v>-15</v>
      </c>
      <c r="X24">
        <v>-30</v>
      </c>
      <c r="Y24">
        <v>-2</v>
      </c>
      <c r="Z24">
        <v>3.38</v>
      </c>
      <c r="AA24">
        <v>0</v>
      </c>
      <c r="AB24">
        <v>0</v>
      </c>
      <c r="AC24">
        <v>20.28</v>
      </c>
    </row>
    <row r="25" spans="7:29">
      <c r="G25" t="s">
        <v>67</v>
      </c>
      <c r="H25" s="73">
        <v>0</v>
      </c>
      <c r="I25" s="46">
        <v>0</v>
      </c>
      <c r="J25" s="46">
        <v>9.66</v>
      </c>
      <c r="K25" s="46">
        <v>0</v>
      </c>
      <c r="L25" s="46">
        <v>3.86</v>
      </c>
      <c r="M25" s="74">
        <v>0</v>
      </c>
      <c r="N25" s="73">
        <v>0</v>
      </c>
      <c r="O25" s="46">
        <v>-31</v>
      </c>
      <c r="P25" s="46">
        <v>0</v>
      </c>
      <c r="Q25" s="46">
        <v>0</v>
      </c>
      <c r="R25" s="46">
        <v>0</v>
      </c>
      <c r="S25" s="74">
        <v>0</v>
      </c>
      <c r="U25" s="73">
        <v>13.52</v>
      </c>
      <c r="V25" s="74">
        <v>-33</v>
      </c>
      <c r="W25">
        <v>0</v>
      </c>
      <c r="X25">
        <v>-31</v>
      </c>
      <c r="Y25">
        <v>-2</v>
      </c>
      <c r="Z25">
        <v>3.86</v>
      </c>
      <c r="AA25">
        <v>0</v>
      </c>
      <c r="AB25">
        <v>0</v>
      </c>
      <c r="AC25">
        <v>9.66</v>
      </c>
    </row>
    <row r="26" spans="7:29">
      <c r="G26" t="s">
        <v>68</v>
      </c>
      <c r="H26" s="73">
        <v>0</v>
      </c>
      <c r="I26" s="46">
        <v>0</v>
      </c>
      <c r="J26" s="46">
        <v>9.66</v>
      </c>
      <c r="K26" s="46">
        <v>0</v>
      </c>
      <c r="L26" s="46">
        <v>5.31</v>
      </c>
      <c r="M26" s="74">
        <v>0</v>
      </c>
      <c r="N26" s="73">
        <v>0</v>
      </c>
      <c r="O26" s="46">
        <v>-65</v>
      </c>
      <c r="P26" s="46">
        <v>0</v>
      </c>
      <c r="Q26" s="46">
        <v>0</v>
      </c>
      <c r="R26" s="46">
        <v>0</v>
      </c>
      <c r="S26" s="74">
        <v>0</v>
      </c>
      <c r="U26" s="73">
        <v>14.97</v>
      </c>
      <c r="V26" s="74">
        <v>-67</v>
      </c>
      <c r="W26">
        <v>0</v>
      </c>
      <c r="X26">
        <v>-65</v>
      </c>
      <c r="Y26">
        <v>-2</v>
      </c>
      <c r="Z26">
        <v>5.31</v>
      </c>
      <c r="AA26">
        <v>0</v>
      </c>
      <c r="AB26">
        <v>0</v>
      </c>
      <c r="AC26">
        <v>9.66</v>
      </c>
    </row>
    <row r="27" spans="7:29">
      <c r="G27" t="s">
        <v>69</v>
      </c>
      <c r="H27" s="73">
        <v>0</v>
      </c>
      <c r="I27" s="46">
        <v>0</v>
      </c>
      <c r="J27" s="46">
        <v>14.49</v>
      </c>
      <c r="K27" s="46">
        <v>0</v>
      </c>
      <c r="L27" s="46">
        <v>5.79</v>
      </c>
      <c r="M27" s="74">
        <v>0</v>
      </c>
      <c r="N27" s="73">
        <v>-10</v>
      </c>
      <c r="O27" s="46">
        <v>-94</v>
      </c>
      <c r="P27" s="46">
        <v>0</v>
      </c>
      <c r="Q27" s="46">
        <v>0</v>
      </c>
      <c r="R27" s="46">
        <v>0</v>
      </c>
      <c r="S27" s="74">
        <v>0</v>
      </c>
      <c r="U27" s="73">
        <v>20.28</v>
      </c>
      <c r="V27" s="74">
        <v>-106</v>
      </c>
      <c r="W27">
        <v>-10</v>
      </c>
      <c r="X27">
        <v>-94</v>
      </c>
      <c r="Y27">
        <v>-2</v>
      </c>
      <c r="Z27">
        <v>5.79</v>
      </c>
      <c r="AA27">
        <v>0</v>
      </c>
      <c r="AB27">
        <v>0</v>
      </c>
      <c r="AC27">
        <v>14.49</v>
      </c>
    </row>
    <row r="28" spans="7:29">
      <c r="G28" t="s">
        <v>70</v>
      </c>
      <c r="H28" s="73">
        <v>0</v>
      </c>
      <c r="I28" s="46">
        <v>0</v>
      </c>
      <c r="J28" s="46">
        <v>77.48</v>
      </c>
      <c r="K28" s="46">
        <v>0</v>
      </c>
      <c r="L28" s="46">
        <v>4.58</v>
      </c>
      <c r="M28" s="74">
        <v>0</v>
      </c>
      <c r="N28" s="73">
        <v>-18</v>
      </c>
      <c r="O28" s="46">
        <v>-57</v>
      </c>
      <c r="P28" s="46">
        <v>0</v>
      </c>
      <c r="Q28" s="46">
        <v>0</v>
      </c>
      <c r="R28" s="46">
        <v>0</v>
      </c>
      <c r="S28" s="74">
        <v>0</v>
      </c>
      <c r="U28" s="73">
        <v>82.06</v>
      </c>
      <c r="V28" s="74">
        <v>-77</v>
      </c>
      <c r="W28">
        <v>-18</v>
      </c>
      <c r="X28">
        <v>-57</v>
      </c>
      <c r="Y28">
        <v>-2</v>
      </c>
      <c r="Z28">
        <v>4.58</v>
      </c>
      <c r="AA28">
        <v>0</v>
      </c>
      <c r="AB28">
        <v>0</v>
      </c>
      <c r="AC28">
        <v>77.48</v>
      </c>
    </row>
    <row r="29" spans="7:29">
      <c r="G29" t="s">
        <v>71</v>
      </c>
      <c r="H29" s="73">
        <v>0</v>
      </c>
      <c r="I29" s="46">
        <v>0</v>
      </c>
      <c r="J29" s="46">
        <v>10.73</v>
      </c>
      <c r="K29" s="46">
        <v>0</v>
      </c>
      <c r="L29" s="46">
        <v>5.99</v>
      </c>
      <c r="M29" s="74">
        <v>0</v>
      </c>
      <c r="N29" s="73">
        <v>-67</v>
      </c>
      <c r="O29" s="46">
        <v>-133</v>
      </c>
      <c r="P29" s="46">
        <v>0</v>
      </c>
      <c r="Q29" s="46">
        <v>0</v>
      </c>
      <c r="R29" s="46">
        <v>0</v>
      </c>
      <c r="S29" s="74">
        <v>0</v>
      </c>
      <c r="U29" s="73">
        <v>16.72</v>
      </c>
      <c r="V29" s="74">
        <v>-202</v>
      </c>
      <c r="W29">
        <v>-67</v>
      </c>
      <c r="X29">
        <v>-133</v>
      </c>
      <c r="Y29">
        <v>-2</v>
      </c>
      <c r="Z29">
        <v>5.99</v>
      </c>
      <c r="AA29">
        <v>0</v>
      </c>
      <c r="AB29">
        <v>0</v>
      </c>
      <c r="AC29">
        <v>10.73</v>
      </c>
    </row>
    <row r="30" spans="7:29">
      <c r="G30" t="s">
        <v>72</v>
      </c>
      <c r="H30" s="73">
        <v>0</v>
      </c>
      <c r="I30" s="46">
        <v>0</v>
      </c>
      <c r="J30" s="46">
        <v>11.59</v>
      </c>
      <c r="K30" s="46">
        <v>0</v>
      </c>
      <c r="L30" s="46">
        <v>6.37</v>
      </c>
      <c r="M30" s="74">
        <v>0</v>
      </c>
      <c r="N30" s="73">
        <v>-62</v>
      </c>
      <c r="O30" s="46">
        <v>-129</v>
      </c>
      <c r="P30" s="46">
        <v>0</v>
      </c>
      <c r="Q30" s="46">
        <v>0</v>
      </c>
      <c r="R30" s="46">
        <v>0</v>
      </c>
      <c r="S30" s="74">
        <v>0</v>
      </c>
      <c r="U30" s="73">
        <v>17.96</v>
      </c>
      <c r="V30" s="74">
        <v>-193</v>
      </c>
      <c r="W30">
        <v>-62</v>
      </c>
      <c r="X30">
        <v>-129</v>
      </c>
      <c r="Y30">
        <v>-2</v>
      </c>
      <c r="Z30">
        <v>6.37</v>
      </c>
      <c r="AA30">
        <v>0</v>
      </c>
      <c r="AB30">
        <v>0</v>
      </c>
      <c r="AC30">
        <v>11.59</v>
      </c>
    </row>
    <row r="31" spans="7:29">
      <c r="G31" t="s">
        <v>73</v>
      </c>
      <c r="H31" s="73">
        <v>0</v>
      </c>
      <c r="I31" s="46">
        <v>0</v>
      </c>
      <c r="J31" s="46">
        <v>13.52</v>
      </c>
      <c r="K31" s="46">
        <v>0</v>
      </c>
      <c r="L31" s="46">
        <v>6.28</v>
      </c>
      <c r="M31" s="74">
        <v>0</v>
      </c>
      <c r="N31" s="73">
        <v>-20</v>
      </c>
      <c r="O31" s="46">
        <v>-137</v>
      </c>
      <c r="P31" s="46">
        <v>0</v>
      </c>
      <c r="Q31" s="46">
        <v>0</v>
      </c>
      <c r="R31" s="46">
        <v>0</v>
      </c>
      <c r="S31" s="74">
        <v>0</v>
      </c>
      <c r="U31" s="73">
        <v>19.8</v>
      </c>
      <c r="V31" s="74">
        <v>-159</v>
      </c>
      <c r="W31">
        <v>-20</v>
      </c>
      <c r="X31">
        <v>-137</v>
      </c>
      <c r="Y31">
        <v>-2</v>
      </c>
      <c r="Z31">
        <v>6.28</v>
      </c>
      <c r="AA31">
        <v>0</v>
      </c>
      <c r="AB31">
        <v>0</v>
      </c>
      <c r="AC31">
        <v>13.52</v>
      </c>
    </row>
    <row r="32" spans="7:29">
      <c r="G32" t="s">
        <v>74</v>
      </c>
      <c r="H32" s="73">
        <v>2.9</v>
      </c>
      <c r="I32" s="46">
        <v>0</v>
      </c>
      <c r="J32" s="46">
        <v>0</v>
      </c>
      <c r="K32" s="46">
        <v>0</v>
      </c>
      <c r="L32" s="46">
        <v>5.69</v>
      </c>
      <c r="M32" s="74">
        <v>0</v>
      </c>
      <c r="N32" s="73">
        <v>0</v>
      </c>
      <c r="O32" s="46">
        <v>-131</v>
      </c>
      <c r="P32" s="46">
        <v>-35</v>
      </c>
      <c r="Q32" s="46">
        <v>0</v>
      </c>
      <c r="R32" s="46">
        <v>0</v>
      </c>
      <c r="S32" s="74">
        <v>0</v>
      </c>
      <c r="U32" s="73">
        <v>8.59</v>
      </c>
      <c r="V32" s="74">
        <v>-168</v>
      </c>
      <c r="W32">
        <v>2.9</v>
      </c>
      <c r="X32">
        <v>-131</v>
      </c>
      <c r="Y32">
        <v>-2</v>
      </c>
      <c r="Z32">
        <v>5.69</v>
      </c>
      <c r="AA32">
        <v>0</v>
      </c>
      <c r="AB32">
        <v>0</v>
      </c>
      <c r="AC32">
        <v>-35</v>
      </c>
    </row>
    <row r="33" spans="7:29">
      <c r="G33" t="s">
        <v>75</v>
      </c>
      <c r="H33" s="73">
        <v>9.66</v>
      </c>
      <c r="I33" s="46">
        <v>0</v>
      </c>
      <c r="J33" s="46">
        <v>0</v>
      </c>
      <c r="K33" s="46">
        <v>0</v>
      </c>
      <c r="L33" s="46">
        <v>3.57</v>
      </c>
      <c r="M33" s="74">
        <v>0</v>
      </c>
      <c r="N33" s="73">
        <v>0</v>
      </c>
      <c r="O33" s="46">
        <v>-61</v>
      </c>
      <c r="P33" s="46">
        <v>-52</v>
      </c>
      <c r="Q33" s="46">
        <v>0</v>
      </c>
      <c r="R33" s="46">
        <v>0</v>
      </c>
      <c r="S33" s="74">
        <v>0</v>
      </c>
      <c r="U33" s="73">
        <v>13.23</v>
      </c>
      <c r="V33" s="74">
        <v>-115</v>
      </c>
      <c r="W33">
        <v>9.66</v>
      </c>
      <c r="X33">
        <v>-61</v>
      </c>
      <c r="Y33">
        <v>-2</v>
      </c>
      <c r="Z33">
        <v>3.57</v>
      </c>
      <c r="AA33">
        <v>0</v>
      </c>
      <c r="AB33">
        <v>0</v>
      </c>
      <c r="AC33">
        <v>-52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3.77</v>
      </c>
      <c r="M34" s="74">
        <v>0</v>
      </c>
      <c r="N34" s="73">
        <v>-9</v>
      </c>
      <c r="O34" s="46">
        <v>-60</v>
      </c>
      <c r="P34" s="46">
        <v>-32</v>
      </c>
      <c r="Q34" s="46">
        <v>0</v>
      </c>
      <c r="R34" s="46">
        <v>0</v>
      </c>
      <c r="S34" s="74">
        <v>0</v>
      </c>
      <c r="U34" s="73">
        <v>3.77</v>
      </c>
      <c r="V34" s="74">
        <v>-103</v>
      </c>
      <c r="W34">
        <v>-9</v>
      </c>
      <c r="X34">
        <v>-60</v>
      </c>
      <c r="Y34">
        <v>-2</v>
      </c>
      <c r="Z34">
        <v>3.77</v>
      </c>
      <c r="AA34">
        <v>0</v>
      </c>
      <c r="AB34">
        <v>0</v>
      </c>
      <c r="AC34">
        <v>-32</v>
      </c>
    </row>
    <row r="35" spans="7:29">
      <c r="G35" t="s">
        <v>77</v>
      </c>
      <c r="H35" s="73">
        <v>5.79</v>
      </c>
      <c r="I35" s="46">
        <v>0</v>
      </c>
      <c r="J35" s="46">
        <v>0</v>
      </c>
      <c r="K35" s="46">
        <v>0</v>
      </c>
      <c r="L35" s="46">
        <v>1.06</v>
      </c>
      <c r="M35" s="74">
        <v>0.1</v>
      </c>
      <c r="N35" s="73">
        <v>0</v>
      </c>
      <c r="O35" s="46">
        <v>-37</v>
      </c>
      <c r="P35" s="46">
        <v>-57</v>
      </c>
      <c r="Q35" s="46">
        <v>0</v>
      </c>
      <c r="R35" s="46">
        <v>0</v>
      </c>
      <c r="S35" s="74">
        <v>0</v>
      </c>
      <c r="U35" s="73">
        <v>6.95</v>
      </c>
      <c r="V35" s="74">
        <v>-96</v>
      </c>
      <c r="W35">
        <v>5.79</v>
      </c>
      <c r="X35">
        <v>-37</v>
      </c>
      <c r="Y35">
        <v>-2</v>
      </c>
      <c r="Z35">
        <v>1.06</v>
      </c>
      <c r="AA35">
        <v>0</v>
      </c>
      <c r="AB35">
        <v>0.1</v>
      </c>
      <c r="AC35">
        <v>-57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0.77</v>
      </c>
      <c r="M36" s="74">
        <v>0.1</v>
      </c>
      <c r="N36" s="73">
        <v>-28</v>
      </c>
      <c r="O36" s="46">
        <v>-17</v>
      </c>
      <c r="P36" s="46">
        <v>-70</v>
      </c>
      <c r="Q36" s="46">
        <v>0</v>
      </c>
      <c r="R36" s="46">
        <v>0</v>
      </c>
      <c r="S36" s="74">
        <v>0</v>
      </c>
      <c r="U36" s="73">
        <v>0.87</v>
      </c>
      <c r="V36" s="74">
        <v>-117</v>
      </c>
      <c r="W36">
        <v>-28</v>
      </c>
      <c r="X36">
        <v>-17</v>
      </c>
      <c r="Y36">
        <v>-2</v>
      </c>
      <c r="Z36">
        <v>0.77</v>
      </c>
      <c r="AA36">
        <v>0</v>
      </c>
      <c r="AB36">
        <v>0.1</v>
      </c>
      <c r="AC36">
        <v>-70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0.1</v>
      </c>
      <c r="M37" s="74">
        <v>0</v>
      </c>
      <c r="N37" s="73">
        <v>-31</v>
      </c>
      <c r="O37" s="46">
        <v>-20</v>
      </c>
      <c r="P37" s="46">
        <v>-45</v>
      </c>
      <c r="Q37" s="46">
        <v>0</v>
      </c>
      <c r="R37" s="46">
        <v>0</v>
      </c>
      <c r="S37" s="74">
        <v>0</v>
      </c>
      <c r="U37" s="73">
        <v>0.1</v>
      </c>
      <c r="V37" s="74">
        <v>-98</v>
      </c>
      <c r="W37">
        <v>-31</v>
      </c>
      <c r="X37">
        <v>-20</v>
      </c>
      <c r="Y37">
        <v>-2</v>
      </c>
      <c r="Z37">
        <v>0.1</v>
      </c>
      <c r="AA37">
        <v>0</v>
      </c>
      <c r="AB37">
        <v>0</v>
      </c>
      <c r="AC37">
        <v>-45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0.1</v>
      </c>
      <c r="M38" s="74">
        <v>0</v>
      </c>
      <c r="N38" s="73">
        <v>-72</v>
      </c>
      <c r="O38" s="46">
        <v>-17</v>
      </c>
      <c r="P38" s="46">
        <v>-29</v>
      </c>
      <c r="Q38" s="46">
        <v>0</v>
      </c>
      <c r="R38" s="46">
        <v>0</v>
      </c>
      <c r="S38" s="74">
        <v>0</v>
      </c>
      <c r="U38" s="73">
        <v>0.1</v>
      </c>
      <c r="V38" s="74">
        <v>-120</v>
      </c>
      <c r="W38">
        <v>-72</v>
      </c>
      <c r="X38">
        <v>-17</v>
      </c>
      <c r="Y38">
        <v>-2</v>
      </c>
      <c r="Z38">
        <v>0.1</v>
      </c>
      <c r="AA38">
        <v>0</v>
      </c>
      <c r="AB38">
        <v>0</v>
      </c>
      <c r="AC38">
        <v>-29</v>
      </c>
    </row>
    <row r="39" spans="7:29">
      <c r="G39" t="s">
        <v>81</v>
      </c>
      <c r="H39" s="73">
        <v>10.62</v>
      </c>
      <c r="I39" s="46">
        <v>0</v>
      </c>
      <c r="J39" s="46">
        <v>0</v>
      </c>
      <c r="K39" s="46">
        <v>9.66</v>
      </c>
      <c r="L39" s="46">
        <v>0</v>
      </c>
      <c r="M39" s="74">
        <v>0</v>
      </c>
      <c r="N39" s="73">
        <v>0</v>
      </c>
      <c r="O39" s="46">
        <v>-52</v>
      </c>
      <c r="P39" s="46">
        <v>-65</v>
      </c>
      <c r="Q39" s="46">
        <v>0</v>
      </c>
      <c r="R39" s="46">
        <v>-2.2000000000000002</v>
      </c>
      <c r="S39" s="74">
        <v>0</v>
      </c>
      <c r="U39" s="73">
        <v>20.28</v>
      </c>
      <c r="V39" s="74">
        <v>-121.2</v>
      </c>
      <c r="W39">
        <v>10.62</v>
      </c>
      <c r="X39">
        <v>-52</v>
      </c>
      <c r="Y39">
        <v>-2</v>
      </c>
      <c r="Z39">
        <v>-2.2000000000000002</v>
      </c>
      <c r="AA39">
        <v>9.66</v>
      </c>
      <c r="AB39">
        <v>0</v>
      </c>
      <c r="AC39">
        <v>-65</v>
      </c>
    </row>
    <row r="40" spans="7:29">
      <c r="G40" t="s">
        <v>82</v>
      </c>
      <c r="H40" s="73">
        <v>13.52</v>
      </c>
      <c r="I40" s="46">
        <v>0</v>
      </c>
      <c r="J40" s="46">
        <v>0</v>
      </c>
      <c r="K40" s="46">
        <v>9.66</v>
      </c>
      <c r="L40" s="46">
        <v>0</v>
      </c>
      <c r="M40" s="74">
        <v>0</v>
      </c>
      <c r="N40" s="73">
        <v>0</v>
      </c>
      <c r="O40" s="46">
        <v>-67</v>
      </c>
      <c r="P40" s="46">
        <v>-87</v>
      </c>
      <c r="Q40" s="46">
        <v>0</v>
      </c>
      <c r="R40" s="46">
        <v>-2.9</v>
      </c>
      <c r="S40" s="74">
        <v>0</v>
      </c>
      <c r="U40" s="73">
        <v>23.18</v>
      </c>
      <c r="V40" s="74">
        <v>-158.9</v>
      </c>
      <c r="W40">
        <v>13.52</v>
      </c>
      <c r="X40">
        <v>-67</v>
      </c>
      <c r="Y40">
        <v>-2</v>
      </c>
      <c r="Z40">
        <v>-2.9</v>
      </c>
      <c r="AA40">
        <v>9.66</v>
      </c>
      <c r="AB40">
        <v>0</v>
      </c>
      <c r="AC40">
        <v>-87</v>
      </c>
    </row>
    <row r="41" spans="7:29">
      <c r="G41" t="s">
        <v>83</v>
      </c>
      <c r="H41" s="73">
        <v>46.35</v>
      </c>
      <c r="I41" s="46">
        <v>0</v>
      </c>
      <c r="J41" s="46">
        <v>0</v>
      </c>
      <c r="K41" s="46">
        <v>9.66</v>
      </c>
      <c r="L41" s="46">
        <v>0</v>
      </c>
      <c r="M41" s="74">
        <v>0</v>
      </c>
      <c r="N41" s="73">
        <v>0</v>
      </c>
      <c r="O41" s="46">
        <v>-70</v>
      </c>
      <c r="P41" s="46">
        <v>-103</v>
      </c>
      <c r="Q41" s="46">
        <v>0</v>
      </c>
      <c r="R41" s="46">
        <v>-3.8</v>
      </c>
      <c r="S41" s="74">
        <v>0</v>
      </c>
      <c r="U41" s="73">
        <v>56.01</v>
      </c>
      <c r="V41" s="74">
        <v>-178.8</v>
      </c>
      <c r="W41">
        <v>46.35</v>
      </c>
      <c r="X41">
        <v>-70</v>
      </c>
      <c r="Y41">
        <v>-2</v>
      </c>
      <c r="Z41">
        <v>-3.8</v>
      </c>
      <c r="AA41">
        <v>9.66</v>
      </c>
      <c r="AB41">
        <v>0</v>
      </c>
      <c r="AC41">
        <v>-103</v>
      </c>
    </row>
    <row r="42" spans="7:29">
      <c r="G42" t="s">
        <v>84</v>
      </c>
      <c r="H42" s="73">
        <v>47.32</v>
      </c>
      <c r="I42" s="46">
        <v>0</v>
      </c>
      <c r="J42" s="46">
        <v>0</v>
      </c>
      <c r="K42" s="46">
        <v>9.66</v>
      </c>
      <c r="L42" s="46">
        <v>0</v>
      </c>
      <c r="M42" s="74">
        <v>0</v>
      </c>
      <c r="N42" s="73">
        <v>0</v>
      </c>
      <c r="O42" s="46">
        <v>-95</v>
      </c>
      <c r="P42" s="46">
        <v>-82</v>
      </c>
      <c r="Q42" s="46">
        <v>0</v>
      </c>
      <c r="R42" s="46">
        <v>-4.7</v>
      </c>
      <c r="S42" s="74">
        <v>0</v>
      </c>
      <c r="U42" s="73">
        <v>56.98</v>
      </c>
      <c r="V42" s="74">
        <v>-183.7</v>
      </c>
      <c r="W42">
        <v>47.32</v>
      </c>
      <c r="X42">
        <v>-95</v>
      </c>
      <c r="Y42">
        <v>-2</v>
      </c>
      <c r="Z42">
        <v>-4.7</v>
      </c>
      <c r="AA42">
        <v>9.66</v>
      </c>
      <c r="AB42">
        <v>0</v>
      </c>
      <c r="AC42">
        <v>-82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9.66</v>
      </c>
      <c r="L43" s="46">
        <v>0</v>
      </c>
      <c r="M43" s="74">
        <v>0</v>
      </c>
      <c r="N43" s="73">
        <v>0</v>
      </c>
      <c r="O43" s="46">
        <v>-55</v>
      </c>
      <c r="P43" s="46">
        <v>-107</v>
      </c>
      <c r="Q43" s="46">
        <v>0</v>
      </c>
      <c r="R43" s="46">
        <v>-5.0999999999999996</v>
      </c>
      <c r="S43" s="74">
        <v>0</v>
      </c>
      <c r="U43" s="73">
        <v>9.66</v>
      </c>
      <c r="V43" s="74">
        <v>-168.1</v>
      </c>
      <c r="W43">
        <v>0</v>
      </c>
      <c r="X43">
        <v>-55</v>
      </c>
      <c r="Y43">
        <v>-1</v>
      </c>
      <c r="Z43">
        <v>-5.0999999999999996</v>
      </c>
      <c r="AA43">
        <v>9.66</v>
      </c>
      <c r="AB43">
        <v>0</v>
      </c>
      <c r="AC43">
        <v>-107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9.66</v>
      </c>
      <c r="L44" s="46">
        <v>0</v>
      </c>
      <c r="M44" s="74">
        <v>0</v>
      </c>
      <c r="N44" s="73">
        <v>0</v>
      </c>
      <c r="O44" s="46">
        <v>-60</v>
      </c>
      <c r="P44" s="46">
        <v>-95</v>
      </c>
      <c r="Q44" s="46">
        <v>0</v>
      </c>
      <c r="R44" s="46">
        <v>-5.3</v>
      </c>
      <c r="S44" s="74">
        <v>0</v>
      </c>
      <c r="U44" s="73">
        <v>9.66</v>
      </c>
      <c r="V44" s="74">
        <v>-161.30000000000001</v>
      </c>
      <c r="W44">
        <v>0</v>
      </c>
      <c r="X44">
        <v>-60</v>
      </c>
      <c r="Y44">
        <v>-1</v>
      </c>
      <c r="Z44">
        <v>-5.3</v>
      </c>
      <c r="AA44">
        <v>9.66</v>
      </c>
      <c r="AB44">
        <v>0</v>
      </c>
      <c r="AC44">
        <v>-95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9.66</v>
      </c>
      <c r="L45" s="46">
        <v>0</v>
      </c>
      <c r="M45" s="74">
        <v>0</v>
      </c>
      <c r="N45" s="73">
        <v>-23</v>
      </c>
      <c r="O45" s="46">
        <v>-56</v>
      </c>
      <c r="P45" s="46">
        <v>-109</v>
      </c>
      <c r="Q45" s="46">
        <v>0</v>
      </c>
      <c r="R45" s="46">
        <v>-5.8</v>
      </c>
      <c r="S45" s="74">
        <v>0</v>
      </c>
      <c r="U45" s="73">
        <v>9.66</v>
      </c>
      <c r="V45" s="74">
        <v>-195.3</v>
      </c>
      <c r="W45">
        <v>-23</v>
      </c>
      <c r="X45">
        <v>-56</v>
      </c>
      <c r="Y45">
        <v>-1.5</v>
      </c>
      <c r="Z45">
        <v>-5.8</v>
      </c>
      <c r="AA45">
        <v>9.66</v>
      </c>
      <c r="AB45">
        <v>0</v>
      </c>
      <c r="AC45">
        <v>-109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9.66</v>
      </c>
      <c r="L46" s="46">
        <v>0</v>
      </c>
      <c r="M46" s="74">
        <v>0</v>
      </c>
      <c r="N46" s="73">
        <v>-22</v>
      </c>
      <c r="O46" s="46">
        <v>-57</v>
      </c>
      <c r="P46" s="46">
        <v>-99</v>
      </c>
      <c r="Q46" s="46">
        <v>0</v>
      </c>
      <c r="R46" s="46">
        <v>-6.1</v>
      </c>
      <c r="S46" s="74">
        <v>0</v>
      </c>
      <c r="U46" s="73">
        <v>9.66</v>
      </c>
      <c r="V46" s="74">
        <v>-185.6</v>
      </c>
      <c r="W46">
        <v>-22</v>
      </c>
      <c r="X46">
        <v>-57</v>
      </c>
      <c r="Y46">
        <v>-1.5</v>
      </c>
      <c r="Z46">
        <v>-6.1</v>
      </c>
      <c r="AA46">
        <v>9.66</v>
      </c>
      <c r="AB46">
        <v>0</v>
      </c>
      <c r="AC46">
        <v>-99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9.66</v>
      </c>
      <c r="L47" s="46">
        <v>0</v>
      </c>
      <c r="M47" s="74">
        <v>0</v>
      </c>
      <c r="N47" s="73">
        <v>0</v>
      </c>
      <c r="O47" s="46">
        <v>-74</v>
      </c>
      <c r="P47" s="46">
        <v>-95</v>
      </c>
      <c r="Q47" s="46">
        <v>0</v>
      </c>
      <c r="R47" s="46">
        <v>-7.7</v>
      </c>
      <c r="S47" s="74">
        <v>0</v>
      </c>
      <c r="U47" s="73">
        <v>9.66</v>
      </c>
      <c r="V47" s="74">
        <v>-178.2</v>
      </c>
      <c r="W47">
        <v>0</v>
      </c>
      <c r="X47">
        <v>-74</v>
      </c>
      <c r="Y47">
        <v>-1.5</v>
      </c>
      <c r="Z47">
        <v>-7.7</v>
      </c>
      <c r="AA47">
        <v>9.66</v>
      </c>
      <c r="AB47">
        <v>0</v>
      </c>
      <c r="AC47">
        <v>-95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9.66</v>
      </c>
      <c r="L48" s="46">
        <v>0</v>
      </c>
      <c r="M48" s="74">
        <v>0</v>
      </c>
      <c r="N48" s="73">
        <v>0</v>
      </c>
      <c r="O48" s="46">
        <v>-82</v>
      </c>
      <c r="P48" s="46">
        <v>-90</v>
      </c>
      <c r="Q48" s="46">
        <v>0</v>
      </c>
      <c r="R48" s="46">
        <v>-8</v>
      </c>
      <c r="S48" s="74">
        <v>0</v>
      </c>
      <c r="U48" s="73">
        <v>9.66</v>
      </c>
      <c r="V48" s="74">
        <v>-181.5</v>
      </c>
      <c r="W48">
        <v>0</v>
      </c>
      <c r="X48">
        <v>-82</v>
      </c>
      <c r="Y48">
        <v>-1.5</v>
      </c>
      <c r="Z48">
        <v>-8</v>
      </c>
      <c r="AA48">
        <v>9.66</v>
      </c>
      <c r="AB48">
        <v>0</v>
      </c>
      <c r="AC48">
        <v>-90</v>
      </c>
    </row>
    <row r="49" spans="7:29">
      <c r="G49" t="s">
        <v>91</v>
      </c>
      <c r="H49" s="73">
        <v>8.69</v>
      </c>
      <c r="I49" s="46">
        <v>0</v>
      </c>
      <c r="J49" s="46">
        <v>0</v>
      </c>
      <c r="K49" s="46">
        <v>9.66</v>
      </c>
      <c r="L49" s="46">
        <v>0</v>
      </c>
      <c r="M49" s="74">
        <v>0</v>
      </c>
      <c r="N49" s="73">
        <v>0</v>
      </c>
      <c r="O49" s="46">
        <v>-92</v>
      </c>
      <c r="P49" s="46">
        <v>-85</v>
      </c>
      <c r="Q49" s="46">
        <v>0</v>
      </c>
      <c r="R49" s="46">
        <v>-8.3000000000000007</v>
      </c>
      <c r="S49" s="74">
        <v>0</v>
      </c>
      <c r="U49" s="73">
        <v>18.350000000000001</v>
      </c>
      <c r="V49" s="74">
        <v>-186.8</v>
      </c>
      <c r="W49">
        <v>8.69</v>
      </c>
      <c r="X49">
        <v>-92</v>
      </c>
      <c r="Y49">
        <v>-1.5</v>
      </c>
      <c r="Z49">
        <v>-8.3000000000000007</v>
      </c>
      <c r="AA49">
        <v>9.66</v>
      </c>
      <c r="AB49">
        <v>0</v>
      </c>
      <c r="AC49">
        <v>-85</v>
      </c>
    </row>
    <row r="50" spans="7:29">
      <c r="G50" t="s">
        <v>92</v>
      </c>
      <c r="H50" s="73">
        <v>13.52</v>
      </c>
      <c r="I50" s="46">
        <v>0</v>
      </c>
      <c r="J50" s="46">
        <v>0</v>
      </c>
      <c r="K50" s="46">
        <v>9.66</v>
      </c>
      <c r="L50" s="46">
        <v>0</v>
      </c>
      <c r="M50" s="74">
        <v>0</v>
      </c>
      <c r="N50" s="73">
        <v>0</v>
      </c>
      <c r="O50" s="46">
        <v>-93</v>
      </c>
      <c r="P50" s="46">
        <v>-85</v>
      </c>
      <c r="Q50" s="46">
        <v>0</v>
      </c>
      <c r="R50" s="46">
        <v>-8.8000000000000007</v>
      </c>
      <c r="S50" s="74">
        <v>0</v>
      </c>
      <c r="U50" s="73">
        <v>23.18</v>
      </c>
      <c r="V50" s="74">
        <v>-188.3</v>
      </c>
      <c r="W50">
        <v>13.52</v>
      </c>
      <c r="X50">
        <v>-93</v>
      </c>
      <c r="Y50">
        <v>-1.5</v>
      </c>
      <c r="Z50">
        <v>-8.8000000000000007</v>
      </c>
      <c r="AA50">
        <v>9.66</v>
      </c>
      <c r="AB50">
        <v>0</v>
      </c>
      <c r="AC50">
        <v>-85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9.66</v>
      </c>
      <c r="L51" s="46">
        <v>0</v>
      </c>
      <c r="M51" s="74">
        <v>0</v>
      </c>
      <c r="N51" s="73">
        <v>-3</v>
      </c>
      <c r="O51" s="46">
        <v>-91</v>
      </c>
      <c r="P51" s="46">
        <v>-45</v>
      </c>
      <c r="Q51" s="46">
        <v>0</v>
      </c>
      <c r="R51" s="46">
        <v>-9</v>
      </c>
      <c r="S51" s="74">
        <v>0</v>
      </c>
      <c r="U51" s="73">
        <v>9.66</v>
      </c>
      <c r="V51" s="74">
        <v>-149.5</v>
      </c>
      <c r="W51">
        <v>-3</v>
      </c>
      <c r="X51">
        <v>-91</v>
      </c>
      <c r="Y51">
        <v>-1.5</v>
      </c>
      <c r="Z51">
        <v>-9</v>
      </c>
      <c r="AA51">
        <v>9.66</v>
      </c>
      <c r="AB51">
        <v>0</v>
      </c>
      <c r="AC51">
        <v>-45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9.66</v>
      </c>
      <c r="L52" s="46">
        <v>0</v>
      </c>
      <c r="M52" s="74">
        <v>0</v>
      </c>
      <c r="N52" s="73">
        <v>-11</v>
      </c>
      <c r="O52" s="46">
        <v>-96</v>
      </c>
      <c r="P52" s="46">
        <v>-20</v>
      </c>
      <c r="Q52" s="46">
        <v>0</v>
      </c>
      <c r="R52" s="46">
        <v>-9.5</v>
      </c>
      <c r="S52" s="74">
        <v>0</v>
      </c>
      <c r="U52" s="73">
        <v>9.66</v>
      </c>
      <c r="V52" s="74">
        <v>-138</v>
      </c>
      <c r="W52">
        <v>-11</v>
      </c>
      <c r="X52">
        <v>-96</v>
      </c>
      <c r="Y52">
        <v>-1.5</v>
      </c>
      <c r="Z52">
        <v>-9.5</v>
      </c>
      <c r="AA52">
        <v>9.66</v>
      </c>
      <c r="AB52">
        <v>0</v>
      </c>
      <c r="AC52">
        <v>-20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9.66</v>
      </c>
      <c r="L53" s="46">
        <v>0</v>
      </c>
      <c r="M53" s="74">
        <v>0</v>
      </c>
      <c r="N53" s="73">
        <v>-8</v>
      </c>
      <c r="O53" s="46">
        <v>-65</v>
      </c>
      <c r="P53" s="46">
        <v>-20</v>
      </c>
      <c r="Q53" s="46">
        <v>0</v>
      </c>
      <c r="R53" s="46">
        <v>-9.5</v>
      </c>
      <c r="S53" s="74">
        <v>0</v>
      </c>
      <c r="U53" s="73">
        <v>9.66</v>
      </c>
      <c r="V53" s="74">
        <v>-104.5</v>
      </c>
      <c r="W53">
        <v>-8</v>
      </c>
      <c r="X53">
        <v>-65</v>
      </c>
      <c r="Y53">
        <v>-2</v>
      </c>
      <c r="Z53">
        <v>-9.5</v>
      </c>
      <c r="AA53">
        <v>9.66</v>
      </c>
      <c r="AB53">
        <v>0</v>
      </c>
      <c r="AC53">
        <v>-20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9.66</v>
      </c>
      <c r="L54" s="46">
        <v>0</v>
      </c>
      <c r="M54" s="74">
        <v>0</v>
      </c>
      <c r="N54" s="73">
        <v>-10</v>
      </c>
      <c r="O54" s="46">
        <v>-62</v>
      </c>
      <c r="P54" s="46">
        <v>-35</v>
      </c>
      <c r="Q54" s="46">
        <v>0</v>
      </c>
      <c r="R54" s="46">
        <v>-9.6999999999999993</v>
      </c>
      <c r="S54" s="74">
        <v>0</v>
      </c>
      <c r="U54" s="73">
        <v>9.66</v>
      </c>
      <c r="V54" s="74">
        <v>-118.7</v>
      </c>
      <c r="W54">
        <v>-10</v>
      </c>
      <c r="X54">
        <v>-62</v>
      </c>
      <c r="Y54">
        <v>-2</v>
      </c>
      <c r="Z54">
        <v>-9.6999999999999993</v>
      </c>
      <c r="AA54">
        <v>9.66</v>
      </c>
      <c r="AB54">
        <v>0</v>
      </c>
      <c r="AC54">
        <v>-35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-19</v>
      </c>
      <c r="O55" s="46">
        <v>-60</v>
      </c>
      <c r="P55" s="46">
        <v>-100</v>
      </c>
      <c r="Q55" s="46">
        <v>0</v>
      </c>
      <c r="R55" s="46">
        <v>-9.8000000000000007</v>
      </c>
      <c r="S55" s="74">
        <v>0</v>
      </c>
      <c r="U55" s="73">
        <v>0</v>
      </c>
      <c r="V55" s="74">
        <v>-190.8</v>
      </c>
      <c r="W55">
        <v>-19</v>
      </c>
      <c r="X55">
        <v>-60</v>
      </c>
      <c r="Y55">
        <v>-2</v>
      </c>
      <c r="Z55">
        <v>-9.8000000000000007</v>
      </c>
      <c r="AA55">
        <v>0</v>
      </c>
      <c r="AB55">
        <v>0</v>
      </c>
      <c r="AC55">
        <v>-100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-35</v>
      </c>
      <c r="O56" s="46">
        <v>-70</v>
      </c>
      <c r="P56" s="46">
        <v>-80</v>
      </c>
      <c r="Q56" s="46">
        <v>0</v>
      </c>
      <c r="R56" s="46">
        <v>-9.6</v>
      </c>
      <c r="S56" s="74">
        <v>0</v>
      </c>
      <c r="U56" s="73">
        <v>0</v>
      </c>
      <c r="V56" s="74">
        <v>-196.6</v>
      </c>
      <c r="W56">
        <v>-35</v>
      </c>
      <c r="X56">
        <v>-70</v>
      </c>
      <c r="Y56">
        <v>-2</v>
      </c>
      <c r="Z56">
        <v>-9.6</v>
      </c>
      <c r="AA56">
        <v>0</v>
      </c>
      <c r="AB56">
        <v>0</v>
      </c>
      <c r="AC56">
        <v>-80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-75</v>
      </c>
      <c r="P57" s="46">
        <v>-25</v>
      </c>
      <c r="Q57" s="46">
        <v>0</v>
      </c>
      <c r="R57" s="46">
        <v>-9.5</v>
      </c>
      <c r="S57" s="74">
        <v>0</v>
      </c>
      <c r="U57" s="73">
        <v>0</v>
      </c>
      <c r="V57" s="74">
        <v>-111.5</v>
      </c>
      <c r="W57">
        <v>0</v>
      </c>
      <c r="X57">
        <v>-75</v>
      </c>
      <c r="Y57">
        <v>-2</v>
      </c>
      <c r="Z57">
        <v>-9.5</v>
      </c>
      <c r="AA57">
        <v>0</v>
      </c>
      <c r="AB57">
        <v>0</v>
      </c>
      <c r="AC57">
        <v>-25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-80</v>
      </c>
      <c r="P58" s="46">
        <v>-10</v>
      </c>
      <c r="Q58" s="46">
        <v>0</v>
      </c>
      <c r="R58" s="46">
        <v>-9.1999999999999993</v>
      </c>
      <c r="S58" s="74">
        <v>0</v>
      </c>
      <c r="U58" s="73">
        <v>0</v>
      </c>
      <c r="V58" s="74">
        <v>-101.2</v>
      </c>
      <c r="W58">
        <v>0</v>
      </c>
      <c r="X58">
        <v>-80</v>
      </c>
      <c r="Y58">
        <v>-2</v>
      </c>
      <c r="Z58">
        <v>-9.1999999999999993</v>
      </c>
      <c r="AA58">
        <v>0</v>
      </c>
      <c r="AB58">
        <v>0</v>
      </c>
      <c r="AC58">
        <v>-10</v>
      </c>
    </row>
    <row r="59" spans="7:29">
      <c r="G59" t="s">
        <v>101</v>
      </c>
      <c r="H59" s="73">
        <v>69.53</v>
      </c>
      <c r="I59" s="46">
        <v>0</v>
      </c>
      <c r="J59" s="46">
        <v>14.49</v>
      </c>
      <c r="K59" s="46">
        <v>0</v>
      </c>
      <c r="L59" s="46">
        <v>0</v>
      </c>
      <c r="M59" s="74">
        <v>0</v>
      </c>
      <c r="N59" s="73">
        <v>0</v>
      </c>
      <c r="O59" s="46">
        <v>-50</v>
      </c>
      <c r="P59" s="46">
        <v>0</v>
      </c>
      <c r="Q59" s="46">
        <v>0</v>
      </c>
      <c r="R59" s="46">
        <v>-11</v>
      </c>
      <c r="S59" s="74">
        <v>0</v>
      </c>
      <c r="U59" s="73">
        <v>84.02</v>
      </c>
      <c r="V59" s="74">
        <v>-63</v>
      </c>
      <c r="W59">
        <v>69.53</v>
      </c>
      <c r="X59">
        <v>-50</v>
      </c>
      <c r="Y59">
        <v>-2</v>
      </c>
      <c r="Z59">
        <v>-11</v>
      </c>
      <c r="AA59">
        <v>0</v>
      </c>
      <c r="AB59">
        <v>0</v>
      </c>
      <c r="AC59">
        <v>14.49</v>
      </c>
    </row>
    <row r="60" spans="7:29">
      <c r="G60" t="s">
        <v>102</v>
      </c>
      <c r="H60" s="73">
        <v>83.05</v>
      </c>
      <c r="I60" s="46">
        <v>0</v>
      </c>
      <c r="J60" s="46">
        <v>14.49</v>
      </c>
      <c r="K60" s="46">
        <v>0</v>
      </c>
      <c r="L60" s="46">
        <v>0</v>
      </c>
      <c r="M60" s="74">
        <v>0</v>
      </c>
      <c r="N60" s="73">
        <v>0</v>
      </c>
      <c r="O60" s="46">
        <v>-54</v>
      </c>
      <c r="P60" s="46">
        <v>0</v>
      </c>
      <c r="Q60" s="46">
        <v>0</v>
      </c>
      <c r="R60" s="46">
        <v>-11</v>
      </c>
      <c r="S60" s="74">
        <v>0</v>
      </c>
      <c r="U60" s="73">
        <v>97.54</v>
      </c>
      <c r="V60" s="74">
        <v>-67</v>
      </c>
      <c r="W60">
        <v>83.05</v>
      </c>
      <c r="X60">
        <v>-54</v>
      </c>
      <c r="Y60">
        <v>-2</v>
      </c>
      <c r="Z60">
        <v>-11</v>
      </c>
      <c r="AA60">
        <v>0</v>
      </c>
      <c r="AB60">
        <v>0</v>
      </c>
      <c r="AC60">
        <v>14.49</v>
      </c>
    </row>
    <row r="61" spans="7:29">
      <c r="G61" t="s">
        <v>103</v>
      </c>
      <c r="H61" s="73">
        <v>14.49</v>
      </c>
      <c r="I61" s="46">
        <v>0</v>
      </c>
      <c r="J61" s="46">
        <v>19.309999999999999</v>
      </c>
      <c r="K61" s="46">
        <v>0</v>
      </c>
      <c r="L61" s="46">
        <v>0</v>
      </c>
      <c r="M61" s="74">
        <v>0</v>
      </c>
      <c r="N61" s="73">
        <v>0</v>
      </c>
      <c r="O61" s="46">
        <v>-75</v>
      </c>
      <c r="P61" s="46">
        <v>0</v>
      </c>
      <c r="Q61" s="46">
        <v>0</v>
      </c>
      <c r="R61" s="46">
        <v>-11</v>
      </c>
      <c r="S61" s="74">
        <v>0</v>
      </c>
      <c r="U61" s="73">
        <v>33.799999999999997</v>
      </c>
      <c r="V61" s="74">
        <v>-88</v>
      </c>
      <c r="W61">
        <v>14.49</v>
      </c>
      <c r="X61">
        <v>-75</v>
      </c>
      <c r="Y61">
        <v>-2</v>
      </c>
      <c r="Z61">
        <v>-11</v>
      </c>
      <c r="AA61">
        <v>0</v>
      </c>
      <c r="AB61">
        <v>0</v>
      </c>
      <c r="AC61">
        <v>19.309999999999999</v>
      </c>
    </row>
    <row r="62" spans="7:29">
      <c r="G62" t="s">
        <v>104</v>
      </c>
      <c r="H62" s="73">
        <v>27.04</v>
      </c>
      <c r="I62" s="46">
        <v>0</v>
      </c>
      <c r="J62" s="46">
        <v>19.309999999999999</v>
      </c>
      <c r="K62" s="46">
        <v>0</v>
      </c>
      <c r="L62" s="46">
        <v>0</v>
      </c>
      <c r="M62" s="74">
        <v>0</v>
      </c>
      <c r="N62" s="73">
        <v>0</v>
      </c>
      <c r="O62" s="46">
        <v>-68</v>
      </c>
      <c r="P62" s="46">
        <v>0</v>
      </c>
      <c r="Q62" s="46">
        <v>0</v>
      </c>
      <c r="R62" s="46">
        <v>-10</v>
      </c>
      <c r="S62" s="74">
        <v>0</v>
      </c>
      <c r="U62" s="73">
        <v>46.35</v>
      </c>
      <c r="V62" s="74">
        <v>-80</v>
      </c>
      <c r="W62">
        <v>27.04</v>
      </c>
      <c r="X62">
        <v>-68</v>
      </c>
      <c r="Y62">
        <v>-2</v>
      </c>
      <c r="Z62">
        <v>-10</v>
      </c>
      <c r="AA62">
        <v>0</v>
      </c>
      <c r="AB62">
        <v>0</v>
      </c>
      <c r="AC62">
        <v>19.309999999999999</v>
      </c>
    </row>
    <row r="63" spans="7:29">
      <c r="G63" t="s">
        <v>105</v>
      </c>
      <c r="H63" s="73">
        <v>0</v>
      </c>
      <c r="I63" s="46">
        <v>0</v>
      </c>
      <c r="J63" s="46">
        <v>24.14</v>
      </c>
      <c r="K63" s="46">
        <v>0</v>
      </c>
      <c r="L63" s="46">
        <v>0</v>
      </c>
      <c r="M63" s="74">
        <v>0</v>
      </c>
      <c r="N63" s="73">
        <v>-55</v>
      </c>
      <c r="O63" s="46">
        <v>-75</v>
      </c>
      <c r="P63" s="46">
        <v>0</v>
      </c>
      <c r="Q63" s="46">
        <v>0</v>
      </c>
      <c r="R63" s="46">
        <v>-9.5</v>
      </c>
      <c r="S63" s="74">
        <v>0</v>
      </c>
      <c r="U63" s="73">
        <v>24.14</v>
      </c>
      <c r="V63" s="74">
        <v>-141.5</v>
      </c>
      <c r="W63">
        <v>-55</v>
      </c>
      <c r="X63">
        <v>-75</v>
      </c>
      <c r="Y63">
        <v>-2</v>
      </c>
      <c r="Z63">
        <v>-9.5</v>
      </c>
      <c r="AA63">
        <v>0</v>
      </c>
      <c r="AB63">
        <v>0</v>
      </c>
      <c r="AC63">
        <v>24.14</v>
      </c>
    </row>
    <row r="64" spans="7:29">
      <c r="G64" t="s">
        <v>106</v>
      </c>
      <c r="H64" s="73">
        <v>0</v>
      </c>
      <c r="I64" s="46">
        <v>0</v>
      </c>
      <c r="J64" s="46">
        <v>9.66</v>
      </c>
      <c r="K64" s="46">
        <v>0</v>
      </c>
      <c r="L64" s="46">
        <v>0</v>
      </c>
      <c r="M64" s="74">
        <v>0</v>
      </c>
      <c r="N64" s="73">
        <v>-23</v>
      </c>
      <c r="O64" s="46">
        <v>-75</v>
      </c>
      <c r="P64" s="46">
        <v>0</v>
      </c>
      <c r="Q64" s="46">
        <v>0</v>
      </c>
      <c r="R64" s="46">
        <v>-9</v>
      </c>
      <c r="S64" s="74">
        <v>0</v>
      </c>
      <c r="U64" s="73">
        <v>9.66</v>
      </c>
      <c r="V64" s="74">
        <v>-109</v>
      </c>
      <c r="W64">
        <v>-23</v>
      </c>
      <c r="X64">
        <v>-75</v>
      </c>
      <c r="Y64">
        <v>-2</v>
      </c>
      <c r="Z64">
        <v>-9</v>
      </c>
      <c r="AA64">
        <v>0</v>
      </c>
      <c r="AB64">
        <v>0</v>
      </c>
      <c r="AC64">
        <v>9.66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-21</v>
      </c>
      <c r="O65" s="46">
        <v>-75</v>
      </c>
      <c r="P65" s="46">
        <v>-15</v>
      </c>
      <c r="Q65" s="46">
        <v>0</v>
      </c>
      <c r="R65" s="46">
        <v>-7.7</v>
      </c>
      <c r="S65" s="74">
        <v>0</v>
      </c>
      <c r="U65" s="73">
        <v>0</v>
      </c>
      <c r="V65" s="74">
        <v>-120.7</v>
      </c>
      <c r="W65">
        <v>-21</v>
      </c>
      <c r="X65">
        <v>-75</v>
      </c>
      <c r="Y65">
        <v>-2</v>
      </c>
      <c r="Z65">
        <v>-7.7</v>
      </c>
      <c r="AA65">
        <v>0</v>
      </c>
      <c r="AB65">
        <v>0</v>
      </c>
      <c r="AC65">
        <v>-15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-66</v>
      </c>
      <c r="P66" s="46">
        <v>-15</v>
      </c>
      <c r="Q66" s="46">
        <v>0</v>
      </c>
      <c r="R66" s="46">
        <v>-7.3</v>
      </c>
      <c r="S66" s="74">
        <v>0</v>
      </c>
      <c r="U66" s="73">
        <v>0</v>
      </c>
      <c r="V66" s="74">
        <v>-90.3</v>
      </c>
      <c r="W66">
        <v>0</v>
      </c>
      <c r="X66">
        <v>-66</v>
      </c>
      <c r="Y66">
        <v>-2</v>
      </c>
      <c r="Z66">
        <v>-7.3</v>
      </c>
      <c r="AA66">
        <v>0</v>
      </c>
      <c r="AB66">
        <v>0</v>
      </c>
      <c r="AC66">
        <v>-15</v>
      </c>
    </row>
    <row r="67" spans="7:29">
      <c r="G67" t="s">
        <v>109</v>
      </c>
      <c r="H67" s="73">
        <v>44.42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-65</v>
      </c>
      <c r="P67" s="46">
        <v>-15</v>
      </c>
      <c r="Q67" s="46">
        <v>0</v>
      </c>
      <c r="R67" s="46">
        <v>-7</v>
      </c>
      <c r="S67" s="74">
        <v>0</v>
      </c>
      <c r="U67" s="73">
        <v>44.42</v>
      </c>
      <c r="V67" s="74">
        <v>-89</v>
      </c>
      <c r="W67">
        <v>44.42</v>
      </c>
      <c r="X67">
        <v>-65</v>
      </c>
      <c r="Y67">
        <v>-2</v>
      </c>
      <c r="Z67">
        <v>-7</v>
      </c>
      <c r="AA67">
        <v>0</v>
      </c>
      <c r="AB67">
        <v>0</v>
      </c>
      <c r="AC67">
        <v>-15</v>
      </c>
    </row>
    <row r="68" spans="7:29">
      <c r="G68" t="s">
        <v>110</v>
      </c>
      <c r="H68" s="73">
        <v>22.21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-50</v>
      </c>
      <c r="P68" s="46">
        <v>-5</v>
      </c>
      <c r="Q68" s="46">
        <v>0</v>
      </c>
      <c r="R68" s="46">
        <v>-6.3</v>
      </c>
      <c r="S68" s="74">
        <v>0</v>
      </c>
      <c r="U68" s="73">
        <v>22.21</v>
      </c>
      <c r="V68" s="74">
        <v>-63.3</v>
      </c>
      <c r="W68">
        <v>22.21</v>
      </c>
      <c r="X68">
        <v>-50</v>
      </c>
      <c r="Y68">
        <v>-2</v>
      </c>
      <c r="Z68">
        <v>-6.3</v>
      </c>
      <c r="AA68">
        <v>0</v>
      </c>
      <c r="AB68">
        <v>0</v>
      </c>
      <c r="AC68">
        <v>-5</v>
      </c>
    </row>
    <row r="69" spans="7:29">
      <c r="G69" t="s">
        <v>111</v>
      </c>
      <c r="H69" s="73">
        <v>17.38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-25</v>
      </c>
      <c r="P69" s="46">
        <v>-15</v>
      </c>
      <c r="Q69" s="46">
        <v>0</v>
      </c>
      <c r="R69" s="46">
        <v>-5.5</v>
      </c>
      <c r="S69" s="74">
        <v>0</v>
      </c>
      <c r="U69" s="73">
        <v>17.38</v>
      </c>
      <c r="V69" s="74">
        <v>-47</v>
      </c>
      <c r="W69">
        <v>17.38</v>
      </c>
      <c r="X69">
        <v>-25</v>
      </c>
      <c r="Y69">
        <v>-1.5</v>
      </c>
      <c r="Z69">
        <v>-5.5</v>
      </c>
      <c r="AA69">
        <v>0</v>
      </c>
      <c r="AB69">
        <v>0</v>
      </c>
      <c r="AC69">
        <v>-15</v>
      </c>
    </row>
    <row r="70" spans="7:29">
      <c r="G70" t="s">
        <v>112</v>
      </c>
      <c r="H70" s="73">
        <v>2.9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-40</v>
      </c>
      <c r="P70" s="46">
        <v>-15</v>
      </c>
      <c r="Q70" s="46">
        <v>0</v>
      </c>
      <c r="R70" s="46">
        <v>-4.4000000000000004</v>
      </c>
      <c r="S70" s="74">
        <v>0</v>
      </c>
      <c r="U70" s="73">
        <v>2.9</v>
      </c>
      <c r="V70" s="74">
        <v>-60.9</v>
      </c>
      <c r="W70">
        <v>2.9</v>
      </c>
      <c r="X70">
        <v>-40</v>
      </c>
      <c r="Y70">
        <v>-1.5</v>
      </c>
      <c r="Z70">
        <v>-4.4000000000000004</v>
      </c>
      <c r="AA70">
        <v>0</v>
      </c>
      <c r="AB70">
        <v>0</v>
      </c>
      <c r="AC70">
        <v>-15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0.1</v>
      </c>
      <c r="N71" s="73">
        <v>-5</v>
      </c>
      <c r="O71" s="46">
        <v>-80</v>
      </c>
      <c r="P71" s="46">
        <v>-69</v>
      </c>
      <c r="Q71" s="46">
        <v>0</v>
      </c>
      <c r="R71" s="46">
        <v>-2.2999999999999998</v>
      </c>
      <c r="S71" s="74">
        <v>0</v>
      </c>
      <c r="U71" s="73">
        <v>0.1</v>
      </c>
      <c r="V71" s="74">
        <v>-157.80000000000001</v>
      </c>
      <c r="W71">
        <v>-5</v>
      </c>
      <c r="X71">
        <v>-80</v>
      </c>
      <c r="Y71">
        <v>-1.5</v>
      </c>
      <c r="Z71">
        <v>-2.2999999999999998</v>
      </c>
      <c r="AA71">
        <v>0</v>
      </c>
      <c r="AB71">
        <v>0.1</v>
      </c>
      <c r="AC71">
        <v>-69</v>
      </c>
    </row>
    <row r="72" spans="7:29">
      <c r="G72" t="s">
        <v>114</v>
      </c>
      <c r="H72" s="73">
        <v>28.97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-90</v>
      </c>
      <c r="P72" s="46">
        <v>-93</v>
      </c>
      <c r="Q72" s="46">
        <v>0</v>
      </c>
      <c r="R72" s="46">
        <v>-1</v>
      </c>
      <c r="S72" s="74">
        <v>0</v>
      </c>
      <c r="U72" s="73">
        <v>28.97</v>
      </c>
      <c r="V72" s="74">
        <v>-185.5</v>
      </c>
      <c r="W72">
        <v>28.97</v>
      </c>
      <c r="X72">
        <v>-90</v>
      </c>
      <c r="Y72">
        <v>-1.5</v>
      </c>
      <c r="Z72">
        <v>-1</v>
      </c>
      <c r="AA72">
        <v>0</v>
      </c>
      <c r="AB72">
        <v>0</v>
      </c>
      <c r="AC72">
        <v>-93</v>
      </c>
    </row>
    <row r="73" spans="7:29">
      <c r="G73" t="s">
        <v>115</v>
      </c>
      <c r="H73" s="73">
        <v>75.319999999999993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-58</v>
      </c>
      <c r="P73" s="46">
        <v>-71</v>
      </c>
      <c r="Q73" s="46">
        <v>0</v>
      </c>
      <c r="R73" s="46">
        <v>0</v>
      </c>
      <c r="S73" s="74">
        <v>0</v>
      </c>
      <c r="U73" s="73">
        <v>75.319999999999993</v>
      </c>
      <c r="V73" s="74">
        <v>-130.5</v>
      </c>
      <c r="W73">
        <v>75.319999999999993</v>
      </c>
      <c r="X73">
        <v>-58</v>
      </c>
      <c r="Y73">
        <v>-1.5</v>
      </c>
      <c r="Z73">
        <v>0</v>
      </c>
      <c r="AA73">
        <v>0</v>
      </c>
      <c r="AB73">
        <v>0</v>
      </c>
      <c r="AC73">
        <v>-71</v>
      </c>
    </row>
    <row r="74" spans="7:29">
      <c r="G74" t="s">
        <v>116</v>
      </c>
      <c r="H74" s="73">
        <v>89.81</v>
      </c>
      <c r="I74" s="46">
        <v>0</v>
      </c>
      <c r="J74" s="46">
        <v>0</v>
      </c>
      <c r="K74" s="46">
        <v>0</v>
      </c>
      <c r="L74" s="46">
        <v>0.68</v>
      </c>
      <c r="M74" s="74">
        <v>0</v>
      </c>
      <c r="N74" s="73">
        <v>0</v>
      </c>
      <c r="O74" s="46">
        <v>-58</v>
      </c>
      <c r="P74" s="46">
        <v>-58</v>
      </c>
      <c r="Q74" s="46">
        <v>0</v>
      </c>
      <c r="R74" s="46">
        <v>0</v>
      </c>
      <c r="S74" s="74">
        <v>0</v>
      </c>
      <c r="U74" s="73">
        <v>90.49</v>
      </c>
      <c r="V74" s="74">
        <v>-117.5</v>
      </c>
      <c r="W74">
        <v>89.81</v>
      </c>
      <c r="X74">
        <v>-58</v>
      </c>
      <c r="Y74">
        <v>-1.5</v>
      </c>
      <c r="Z74">
        <v>0.68</v>
      </c>
      <c r="AA74">
        <v>0</v>
      </c>
      <c r="AB74">
        <v>0</v>
      </c>
      <c r="AC74">
        <v>-58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3.57</v>
      </c>
      <c r="M75" s="74">
        <v>0</v>
      </c>
      <c r="N75" s="73">
        <v>0</v>
      </c>
      <c r="O75" s="46">
        <v>-51</v>
      </c>
      <c r="P75" s="46">
        <v>-53</v>
      </c>
      <c r="Q75" s="46">
        <v>0</v>
      </c>
      <c r="R75" s="46">
        <v>0</v>
      </c>
      <c r="S75" s="74">
        <v>0</v>
      </c>
      <c r="U75" s="73">
        <v>3.57</v>
      </c>
      <c r="V75" s="74">
        <v>-106</v>
      </c>
      <c r="W75">
        <v>0</v>
      </c>
      <c r="X75">
        <v>-51</v>
      </c>
      <c r="Y75">
        <v>-2</v>
      </c>
      <c r="Z75">
        <v>3.57</v>
      </c>
      <c r="AA75">
        <v>0</v>
      </c>
      <c r="AB75">
        <v>0</v>
      </c>
      <c r="AC75">
        <v>-53</v>
      </c>
    </row>
    <row r="76" spans="7:29">
      <c r="G76" t="s">
        <v>118</v>
      </c>
      <c r="H76" s="73">
        <v>8.69</v>
      </c>
      <c r="I76" s="46">
        <v>0</v>
      </c>
      <c r="J76" s="46">
        <v>0</v>
      </c>
      <c r="K76" s="46">
        <v>0</v>
      </c>
      <c r="L76" s="46">
        <v>3.86</v>
      </c>
      <c r="M76" s="74">
        <v>0</v>
      </c>
      <c r="N76" s="73">
        <v>0</v>
      </c>
      <c r="O76" s="46">
        <v>-44</v>
      </c>
      <c r="P76" s="46">
        <v>-64</v>
      </c>
      <c r="Q76" s="46">
        <v>0</v>
      </c>
      <c r="R76" s="46">
        <v>0</v>
      </c>
      <c r="S76" s="74">
        <v>0</v>
      </c>
      <c r="U76" s="73">
        <v>12.55</v>
      </c>
      <c r="V76" s="74">
        <v>-110</v>
      </c>
      <c r="W76">
        <v>8.69</v>
      </c>
      <c r="X76">
        <v>-44</v>
      </c>
      <c r="Y76">
        <v>-2</v>
      </c>
      <c r="Z76">
        <v>3.86</v>
      </c>
      <c r="AA76">
        <v>0</v>
      </c>
      <c r="AB76">
        <v>0</v>
      </c>
      <c r="AC76">
        <v>-64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4.0599999999999996</v>
      </c>
      <c r="M77" s="74">
        <v>0</v>
      </c>
      <c r="N77" s="73">
        <v>0</v>
      </c>
      <c r="O77" s="46">
        <v>-35</v>
      </c>
      <c r="P77" s="46">
        <v>-12</v>
      </c>
      <c r="Q77" s="46">
        <v>0</v>
      </c>
      <c r="R77" s="46">
        <v>0</v>
      </c>
      <c r="S77" s="74">
        <v>0</v>
      </c>
      <c r="U77" s="73">
        <v>4.0599999999999996</v>
      </c>
      <c r="V77" s="74">
        <v>-49</v>
      </c>
      <c r="W77">
        <v>0</v>
      </c>
      <c r="X77">
        <v>-35</v>
      </c>
      <c r="Y77">
        <v>-2</v>
      </c>
      <c r="Z77">
        <v>4.0599999999999996</v>
      </c>
      <c r="AA77">
        <v>0</v>
      </c>
      <c r="AB77">
        <v>0</v>
      </c>
      <c r="AC77">
        <v>-12</v>
      </c>
    </row>
    <row r="78" spans="7:29">
      <c r="G78" t="s">
        <v>120</v>
      </c>
      <c r="H78" s="73">
        <v>0</v>
      </c>
      <c r="I78" s="46">
        <v>0</v>
      </c>
      <c r="J78" s="46">
        <v>79.19</v>
      </c>
      <c r="K78" s="46">
        <v>0</v>
      </c>
      <c r="L78" s="46">
        <v>4.54</v>
      </c>
      <c r="M78" s="74">
        <v>0</v>
      </c>
      <c r="N78" s="73">
        <v>-23</v>
      </c>
      <c r="O78" s="46">
        <v>-4</v>
      </c>
      <c r="P78" s="46">
        <v>0</v>
      </c>
      <c r="Q78" s="46">
        <v>0</v>
      </c>
      <c r="R78" s="46">
        <v>0</v>
      </c>
      <c r="S78" s="74">
        <v>0</v>
      </c>
      <c r="U78" s="73">
        <v>83.73</v>
      </c>
      <c r="V78" s="74">
        <v>-29</v>
      </c>
      <c r="W78">
        <v>-23</v>
      </c>
      <c r="X78">
        <v>-4</v>
      </c>
      <c r="Y78">
        <v>-2</v>
      </c>
      <c r="Z78">
        <v>4.54</v>
      </c>
      <c r="AA78">
        <v>0</v>
      </c>
      <c r="AB78">
        <v>0</v>
      </c>
      <c r="AC78">
        <v>79.19</v>
      </c>
    </row>
    <row r="79" spans="7:29">
      <c r="G79" t="s">
        <v>121</v>
      </c>
      <c r="H79" s="73">
        <v>63.74</v>
      </c>
      <c r="I79" s="46">
        <v>0</v>
      </c>
      <c r="J79" s="46">
        <v>0</v>
      </c>
      <c r="K79" s="46">
        <v>0</v>
      </c>
      <c r="L79" s="46">
        <v>5.5</v>
      </c>
      <c r="M79" s="74">
        <v>6.18</v>
      </c>
      <c r="N79" s="73">
        <v>0</v>
      </c>
      <c r="O79" s="46">
        <v>-12</v>
      </c>
      <c r="P79" s="46">
        <v>-26</v>
      </c>
      <c r="Q79" s="46">
        <v>0</v>
      </c>
      <c r="R79" s="46">
        <v>0</v>
      </c>
      <c r="S79" s="74">
        <v>0</v>
      </c>
      <c r="U79" s="73">
        <v>75.42</v>
      </c>
      <c r="V79" s="74">
        <v>-39.5</v>
      </c>
      <c r="W79">
        <v>63.74</v>
      </c>
      <c r="X79">
        <v>-12</v>
      </c>
      <c r="Y79">
        <v>-1.5</v>
      </c>
      <c r="Z79">
        <v>5.5</v>
      </c>
      <c r="AA79">
        <v>0</v>
      </c>
      <c r="AB79">
        <v>6.18</v>
      </c>
      <c r="AC79">
        <v>-26</v>
      </c>
    </row>
    <row r="80" spans="7:29">
      <c r="G80" t="s">
        <v>122</v>
      </c>
      <c r="H80" s="73">
        <v>44.42</v>
      </c>
      <c r="I80" s="46">
        <v>0</v>
      </c>
      <c r="J80" s="46">
        <v>0</v>
      </c>
      <c r="K80" s="46">
        <v>0</v>
      </c>
      <c r="L80" s="46">
        <v>5.79</v>
      </c>
      <c r="M80" s="74">
        <v>6.57</v>
      </c>
      <c r="N80" s="73">
        <v>0</v>
      </c>
      <c r="O80" s="46">
        <v>-9</v>
      </c>
      <c r="P80" s="46">
        <v>-29</v>
      </c>
      <c r="Q80" s="46">
        <v>0</v>
      </c>
      <c r="R80" s="46">
        <v>0</v>
      </c>
      <c r="S80" s="74">
        <v>0</v>
      </c>
      <c r="U80" s="73">
        <v>56.78</v>
      </c>
      <c r="V80" s="74">
        <v>-39.5</v>
      </c>
      <c r="W80">
        <v>44.42</v>
      </c>
      <c r="X80">
        <v>-9</v>
      </c>
      <c r="Y80">
        <v>-1.5</v>
      </c>
      <c r="Z80">
        <v>5.79</v>
      </c>
      <c r="AA80">
        <v>0</v>
      </c>
      <c r="AB80">
        <v>6.57</v>
      </c>
      <c r="AC80">
        <v>-29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9.66</v>
      </c>
      <c r="L81" s="46">
        <v>5.79</v>
      </c>
      <c r="M81" s="74">
        <v>1.74</v>
      </c>
      <c r="N81" s="73">
        <v>-9</v>
      </c>
      <c r="O81" s="46">
        <v>-50</v>
      </c>
      <c r="P81" s="46">
        <v>-29</v>
      </c>
      <c r="Q81" s="46">
        <v>0</v>
      </c>
      <c r="R81" s="46">
        <v>0</v>
      </c>
      <c r="S81" s="74">
        <v>0</v>
      </c>
      <c r="U81" s="73">
        <v>17.190000000000001</v>
      </c>
      <c r="V81" s="74">
        <v>-89.5</v>
      </c>
      <c r="W81">
        <v>-9</v>
      </c>
      <c r="X81">
        <v>-50</v>
      </c>
      <c r="Y81">
        <v>-1.5</v>
      </c>
      <c r="Z81">
        <v>5.79</v>
      </c>
      <c r="AA81">
        <v>9.66</v>
      </c>
      <c r="AB81">
        <v>1.74</v>
      </c>
      <c r="AC81">
        <v>-29</v>
      </c>
    </row>
    <row r="82" spans="7:29">
      <c r="G82" t="s">
        <v>124</v>
      </c>
      <c r="H82" s="73">
        <v>13.52</v>
      </c>
      <c r="I82" s="46">
        <v>0</v>
      </c>
      <c r="J82" s="46">
        <v>0</v>
      </c>
      <c r="K82" s="46">
        <v>9.66</v>
      </c>
      <c r="L82" s="46">
        <v>5.31</v>
      </c>
      <c r="M82" s="74">
        <v>0</v>
      </c>
      <c r="N82" s="73">
        <v>0</v>
      </c>
      <c r="O82" s="46">
        <v>-48</v>
      </c>
      <c r="P82" s="46">
        <v>-55</v>
      </c>
      <c r="Q82" s="46">
        <v>0</v>
      </c>
      <c r="R82" s="46">
        <v>0</v>
      </c>
      <c r="S82" s="74">
        <v>0</v>
      </c>
      <c r="U82" s="73">
        <v>28.49</v>
      </c>
      <c r="V82" s="74">
        <v>-104.5</v>
      </c>
      <c r="W82">
        <v>13.52</v>
      </c>
      <c r="X82">
        <v>-48</v>
      </c>
      <c r="Y82">
        <v>-1.5</v>
      </c>
      <c r="Z82">
        <v>5.31</v>
      </c>
      <c r="AA82">
        <v>9.66</v>
      </c>
      <c r="AB82">
        <v>0</v>
      </c>
      <c r="AC82">
        <v>-55</v>
      </c>
    </row>
    <row r="83" spans="7:29">
      <c r="G83" t="s">
        <v>125</v>
      </c>
      <c r="H83" s="73">
        <v>9.66</v>
      </c>
      <c r="I83" s="46">
        <v>0</v>
      </c>
      <c r="J83" s="46">
        <v>0</v>
      </c>
      <c r="K83" s="46">
        <v>9.65</v>
      </c>
      <c r="L83" s="46">
        <v>5.12</v>
      </c>
      <c r="M83" s="74">
        <v>0</v>
      </c>
      <c r="N83" s="73">
        <v>0</v>
      </c>
      <c r="O83" s="46">
        <v>-84</v>
      </c>
      <c r="P83" s="46">
        <v>-49</v>
      </c>
      <c r="Q83" s="46">
        <v>0</v>
      </c>
      <c r="R83" s="46">
        <v>0</v>
      </c>
      <c r="S83" s="74">
        <v>0</v>
      </c>
      <c r="U83" s="73">
        <v>24.43</v>
      </c>
      <c r="V83" s="74">
        <v>-134.5</v>
      </c>
      <c r="W83">
        <v>9.66</v>
      </c>
      <c r="X83">
        <v>-84</v>
      </c>
      <c r="Y83">
        <v>-1.5</v>
      </c>
      <c r="Z83">
        <v>5.12</v>
      </c>
      <c r="AA83">
        <v>9.65</v>
      </c>
      <c r="AB83">
        <v>0</v>
      </c>
      <c r="AC83">
        <v>-49</v>
      </c>
    </row>
    <row r="84" spans="7:29">
      <c r="G84" t="s">
        <v>126</v>
      </c>
      <c r="H84" s="73">
        <v>31.86</v>
      </c>
      <c r="I84" s="46">
        <v>0</v>
      </c>
      <c r="J84" s="46">
        <v>0</v>
      </c>
      <c r="K84" s="46">
        <v>9.66</v>
      </c>
      <c r="L84" s="46">
        <v>4.83</v>
      </c>
      <c r="M84" s="74">
        <v>0</v>
      </c>
      <c r="N84" s="73">
        <v>0</v>
      </c>
      <c r="O84" s="46">
        <v>-88</v>
      </c>
      <c r="P84" s="46">
        <v>-46</v>
      </c>
      <c r="Q84" s="46">
        <v>0</v>
      </c>
      <c r="R84" s="46">
        <v>0</v>
      </c>
      <c r="S84" s="74">
        <v>0</v>
      </c>
      <c r="U84" s="73">
        <v>46.35</v>
      </c>
      <c r="V84" s="74">
        <v>-135.5</v>
      </c>
      <c r="W84">
        <v>31.86</v>
      </c>
      <c r="X84">
        <v>-88</v>
      </c>
      <c r="Y84">
        <v>-1.5</v>
      </c>
      <c r="Z84">
        <v>4.83</v>
      </c>
      <c r="AA84">
        <v>9.66</v>
      </c>
      <c r="AB84">
        <v>0</v>
      </c>
      <c r="AC84">
        <v>-46</v>
      </c>
    </row>
    <row r="85" spans="7:29">
      <c r="G85" t="s">
        <v>127</v>
      </c>
      <c r="H85" s="73">
        <v>15.45</v>
      </c>
      <c r="I85" s="46">
        <v>0</v>
      </c>
      <c r="J85" s="46">
        <v>0</v>
      </c>
      <c r="K85" s="46">
        <v>9.66</v>
      </c>
      <c r="L85" s="46">
        <v>4.83</v>
      </c>
      <c r="M85" s="74">
        <v>0</v>
      </c>
      <c r="N85" s="73">
        <v>0</v>
      </c>
      <c r="O85" s="46">
        <v>-91</v>
      </c>
      <c r="P85" s="46">
        <v>-34</v>
      </c>
      <c r="Q85" s="46">
        <v>0</v>
      </c>
      <c r="R85" s="46">
        <v>0</v>
      </c>
      <c r="S85" s="74">
        <v>0</v>
      </c>
      <c r="U85" s="73">
        <v>29.94</v>
      </c>
      <c r="V85" s="74">
        <v>-126.5</v>
      </c>
      <c r="W85">
        <v>15.45</v>
      </c>
      <c r="X85">
        <v>-91</v>
      </c>
      <c r="Y85">
        <v>-1.5</v>
      </c>
      <c r="Z85">
        <v>4.83</v>
      </c>
      <c r="AA85">
        <v>9.66</v>
      </c>
      <c r="AB85">
        <v>0</v>
      </c>
      <c r="AC85">
        <v>-34</v>
      </c>
    </row>
    <row r="86" spans="7:29">
      <c r="G86" t="s">
        <v>128</v>
      </c>
      <c r="H86" s="73">
        <v>11.58</v>
      </c>
      <c r="I86" s="46">
        <v>0</v>
      </c>
      <c r="J86" s="46">
        <v>0</v>
      </c>
      <c r="K86" s="46">
        <v>9.66</v>
      </c>
      <c r="L86" s="46">
        <v>4.83</v>
      </c>
      <c r="M86" s="74">
        <v>0</v>
      </c>
      <c r="N86" s="73">
        <v>0</v>
      </c>
      <c r="O86" s="46">
        <v>-73</v>
      </c>
      <c r="P86" s="46">
        <v>-28</v>
      </c>
      <c r="Q86" s="46">
        <v>0</v>
      </c>
      <c r="R86" s="46">
        <v>0</v>
      </c>
      <c r="S86" s="74">
        <v>0</v>
      </c>
      <c r="U86" s="73">
        <v>26.07</v>
      </c>
      <c r="V86" s="74">
        <v>-102.5</v>
      </c>
      <c r="W86">
        <v>11.58</v>
      </c>
      <c r="X86">
        <v>-73</v>
      </c>
      <c r="Y86">
        <v>-1.5</v>
      </c>
      <c r="Z86">
        <v>4.83</v>
      </c>
      <c r="AA86">
        <v>9.66</v>
      </c>
      <c r="AB86">
        <v>0</v>
      </c>
      <c r="AC86">
        <v>-28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9.66</v>
      </c>
      <c r="L87" s="46">
        <v>4.25</v>
      </c>
      <c r="M87" s="74">
        <v>3.38</v>
      </c>
      <c r="N87" s="73">
        <v>0</v>
      </c>
      <c r="O87" s="46">
        <v>-30</v>
      </c>
      <c r="P87" s="46">
        <v>-16</v>
      </c>
      <c r="Q87" s="46">
        <v>0</v>
      </c>
      <c r="R87" s="46">
        <v>0</v>
      </c>
      <c r="S87" s="74">
        <v>0</v>
      </c>
      <c r="U87" s="73">
        <v>17.29</v>
      </c>
      <c r="V87" s="74">
        <v>-47.5</v>
      </c>
      <c r="W87">
        <v>0</v>
      </c>
      <c r="X87">
        <v>-30</v>
      </c>
      <c r="Y87">
        <v>-1.5</v>
      </c>
      <c r="Z87">
        <v>4.25</v>
      </c>
      <c r="AA87">
        <v>9.66</v>
      </c>
      <c r="AB87">
        <v>3.38</v>
      </c>
      <c r="AC87">
        <v>-16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9.66</v>
      </c>
      <c r="L88" s="46">
        <v>4.25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13.91</v>
      </c>
      <c r="V88" s="74">
        <v>-1.5</v>
      </c>
      <c r="W88">
        <v>0</v>
      </c>
      <c r="X88">
        <v>0</v>
      </c>
      <c r="Y88">
        <v>-1.5</v>
      </c>
      <c r="Z88">
        <v>4.25</v>
      </c>
      <c r="AA88">
        <v>9.66</v>
      </c>
      <c r="AB88">
        <v>0</v>
      </c>
      <c r="AC88">
        <v>0</v>
      </c>
    </row>
    <row r="89" spans="7:29">
      <c r="G89" t="s">
        <v>131</v>
      </c>
      <c r="H89" s="73">
        <v>27.04</v>
      </c>
      <c r="I89" s="46">
        <v>0</v>
      </c>
      <c r="J89" s="46">
        <v>0</v>
      </c>
      <c r="K89" s="46">
        <v>9.66</v>
      </c>
      <c r="L89" s="46">
        <v>4.25</v>
      </c>
      <c r="M89" s="74">
        <v>0</v>
      </c>
      <c r="N89" s="73">
        <v>0</v>
      </c>
      <c r="O89" s="46">
        <v>0</v>
      </c>
      <c r="P89" s="46">
        <v>-20</v>
      </c>
      <c r="Q89" s="46">
        <v>0</v>
      </c>
      <c r="R89" s="46">
        <v>0</v>
      </c>
      <c r="S89" s="74">
        <v>0</v>
      </c>
      <c r="U89" s="73">
        <v>40.950000000000003</v>
      </c>
      <c r="V89" s="74">
        <v>-21.5</v>
      </c>
      <c r="W89">
        <v>27.04</v>
      </c>
      <c r="X89">
        <v>0</v>
      </c>
      <c r="Y89">
        <v>-1.5</v>
      </c>
      <c r="Z89">
        <v>4.25</v>
      </c>
      <c r="AA89">
        <v>9.66</v>
      </c>
      <c r="AB89">
        <v>0</v>
      </c>
      <c r="AC89">
        <v>-20</v>
      </c>
    </row>
    <row r="90" spans="7:29">
      <c r="G90" t="s">
        <v>132</v>
      </c>
      <c r="H90" s="73">
        <v>40.549999999999997</v>
      </c>
      <c r="I90" s="46">
        <v>0</v>
      </c>
      <c r="J90" s="46">
        <v>0</v>
      </c>
      <c r="K90" s="46">
        <v>9.66</v>
      </c>
      <c r="L90" s="46">
        <v>2.61</v>
      </c>
      <c r="M90" s="74">
        <v>0</v>
      </c>
      <c r="N90" s="73">
        <v>0</v>
      </c>
      <c r="O90" s="46">
        <v>-18</v>
      </c>
      <c r="P90" s="46">
        <v>0</v>
      </c>
      <c r="Q90" s="46">
        <v>0</v>
      </c>
      <c r="R90" s="46">
        <v>0</v>
      </c>
      <c r="S90" s="74">
        <v>0</v>
      </c>
      <c r="U90" s="73">
        <v>52.82</v>
      </c>
      <c r="V90" s="74">
        <v>-19.5</v>
      </c>
      <c r="W90">
        <v>40.549999999999997</v>
      </c>
      <c r="X90">
        <v>-18</v>
      </c>
      <c r="Y90">
        <v>-1.5</v>
      </c>
      <c r="Z90">
        <v>2.61</v>
      </c>
      <c r="AA90">
        <v>9.66</v>
      </c>
      <c r="AB90">
        <v>0</v>
      </c>
      <c r="AC90">
        <v>0</v>
      </c>
    </row>
    <row r="91" spans="7:29">
      <c r="G91" t="s">
        <v>133</v>
      </c>
      <c r="H91" s="73">
        <v>22.12</v>
      </c>
      <c r="I91" s="46">
        <v>0</v>
      </c>
      <c r="J91" s="46">
        <v>11.35</v>
      </c>
      <c r="K91" s="46">
        <v>5.67</v>
      </c>
      <c r="L91" s="46">
        <v>1.25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40.39</v>
      </c>
      <c r="V91" s="74">
        <v>-2</v>
      </c>
      <c r="W91">
        <v>22.12</v>
      </c>
      <c r="X91">
        <v>0</v>
      </c>
      <c r="Y91">
        <v>-2</v>
      </c>
      <c r="Z91">
        <v>1.25</v>
      </c>
      <c r="AA91">
        <v>5.67</v>
      </c>
      <c r="AB91">
        <v>0</v>
      </c>
      <c r="AC91">
        <v>11.35</v>
      </c>
    </row>
    <row r="92" spans="7:29">
      <c r="G92" t="s">
        <v>134</v>
      </c>
      <c r="H92" s="73">
        <v>19.89</v>
      </c>
      <c r="I92" s="46">
        <v>0</v>
      </c>
      <c r="J92" s="46">
        <v>8.84</v>
      </c>
      <c r="K92" s="46">
        <v>4.42</v>
      </c>
      <c r="L92" s="46">
        <v>0.89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34.04</v>
      </c>
      <c r="V92" s="74">
        <v>-2</v>
      </c>
      <c r="W92">
        <v>19.89</v>
      </c>
      <c r="X92">
        <v>0</v>
      </c>
      <c r="Y92">
        <v>-2</v>
      </c>
      <c r="Z92">
        <v>0.89</v>
      </c>
      <c r="AA92">
        <v>4.42</v>
      </c>
      <c r="AB92">
        <v>0</v>
      </c>
      <c r="AC92">
        <v>8.84</v>
      </c>
    </row>
    <row r="93" spans="7:29">
      <c r="G93" t="s">
        <v>135</v>
      </c>
      <c r="H93" s="73">
        <v>39.74</v>
      </c>
      <c r="I93" s="46">
        <v>0</v>
      </c>
      <c r="J93" s="46">
        <v>6.68</v>
      </c>
      <c r="K93" s="46">
        <v>3.34</v>
      </c>
      <c r="L93" s="46">
        <v>0.5</v>
      </c>
      <c r="M93" s="74">
        <v>0.3</v>
      </c>
      <c r="N93" s="73">
        <v>0</v>
      </c>
      <c r="O93" s="46">
        <v>-60</v>
      </c>
      <c r="P93" s="46">
        <v>0</v>
      </c>
      <c r="Q93" s="46">
        <v>0</v>
      </c>
      <c r="R93" s="46">
        <v>0</v>
      </c>
      <c r="S93" s="74">
        <v>0</v>
      </c>
      <c r="U93" s="73">
        <v>50.56</v>
      </c>
      <c r="V93" s="74">
        <v>-62</v>
      </c>
      <c r="W93">
        <v>39.74</v>
      </c>
      <c r="X93">
        <v>-60</v>
      </c>
      <c r="Y93">
        <v>-2</v>
      </c>
      <c r="Z93">
        <v>0.5</v>
      </c>
      <c r="AA93">
        <v>3.34</v>
      </c>
      <c r="AB93">
        <v>0.3</v>
      </c>
      <c r="AC93">
        <v>6.68</v>
      </c>
    </row>
    <row r="94" spans="7:29">
      <c r="G94" t="s">
        <v>136</v>
      </c>
      <c r="H94" s="73">
        <v>22.94</v>
      </c>
      <c r="I94" s="46">
        <v>0</v>
      </c>
      <c r="J94" s="46">
        <v>5.81</v>
      </c>
      <c r="K94" s="46">
        <v>2.91</v>
      </c>
      <c r="L94" s="46">
        <v>0.28999999999999998</v>
      </c>
      <c r="M94" s="74">
        <v>0.32</v>
      </c>
      <c r="N94" s="73">
        <v>0</v>
      </c>
      <c r="O94" s="46">
        <v>-65</v>
      </c>
      <c r="P94" s="46">
        <v>0</v>
      </c>
      <c r="Q94" s="46">
        <v>0</v>
      </c>
      <c r="R94" s="46">
        <v>0</v>
      </c>
      <c r="S94" s="74">
        <v>0</v>
      </c>
      <c r="U94" s="73">
        <v>32.270000000000003</v>
      </c>
      <c r="V94" s="74">
        <v>-67</v>
      </c>
      <c r="W94">
        <v>22.94</v>
      </c>
      <c r="X94">
        <v>-65</v>
      </c>
      <c r="Y94">
        <v>-2</v>
      </c>
      <c r="Z94">
        <v>0.28999999999999998</v>
      </c>
      <c r="AA94">
        <v>2.91</v>
      </c>
      <c r="AB94">
        <v>0.32</v>
      </c>
      <c r="AC94">
        <v>5.81</v>
      </c>
    </row>
    <row r="95" spans="7:29">
      <c r="G95" t="s">
        <v>137</v>
      </c>
      <c r="H95" s="73">
        <v>51.88</v>
      </c>
      <c r="I95" s="46">
        <v>0</v>
      </c>
      <c r="J95" s="46">
        <v>0</v>
      </c>
      <c r="K95" s="46">
        <v>2.76</v>
      </c>
      <c r="L95" s="46">
        <v>0.28000000000000003</v>
      </c>
      <c r="M95" s="74">
        <v>0.47</v>
      </c>
      <c r="N95" s="73">
        <v>0</v>
      </c>
      <c r="O95" s="46">
        <v>-65</v>
      </c>
      <c r="P95" s="46">
        <v>-25</v>
      </c>
      <c r="Q95" s="46">
        <v>0</v>
      </c>
      <c r="R95" s="46">
        <v>0</v>
      </c>
      <c r="S95" s="74">
        <v>0</v>
      </c>
      <c r="U95" s="73">
        <v>55.39</v>
      </c>
      <c r="V95" s="74">
        <v>-92</v>
      </c>
      <c r="W95">
        <v>51.88</v>
      </c>
      <c r="X95">
        <v>-65</v>
      </c>
      <c r="Y95">
        <v>-2</v>
      </c>
      <c r="Z95">
        <v>0.28000000000000003</v>
      </c>
      <c r="AA95">
        <v>2.76</v>
      </c>
      <c r="AB95">
        <v>0.47</v>
      </c>
      <c r="AC95">
        <v>-25</v>
      </c>
    </row>
    <row r="96" spans="7:29">
      <c r="G96" t="s">
        <v>138</v>
      </c>
      <c r="H96" s="73">
        <v>63.14</v>
      </c>
      <c r="I96" s="46">
        <v>0</v>
      </c>
      <c r="J96" s="46">
        <v>0</v>
      </c>
      <c r="K96" s="46">
        <v>2.9</v>
      </c>
      <c r="L96" s="46">
        <v>0.2</v>
      </c>
      <c r="M96" s="74">
        <v>0.35</v>
      </c>
      <c r="N96" s="73">
        <v>0</v>
      </c>
      <c r="O96" s="46">
        <v>-65</v>
      </c>
      <c r="P96" s="46">
        <v>-25</v>
      </c>
      <c r="Q96" s="46">
        <v>0</v>
      </c>
      <c r="R96" s="46">
        <v>0</v>
      </c>
      <c r="S96" s="74">
        <v>0</v>
      </c>
      <c r="U96" s="73">
        <v>66.59</v>
      </c>
      <c r="V96" s="74">
        <v>-92</v>
      </c>
      <c r="W96">
        <v>63.14</v>
      </c>
      <c r="X96">
        <v>-65</v>
      </c>
      <c r="Y96">
        <v>-2</v>
      </c>
      <c r="Z96">
        <v>0.2</v>
      </c>
      <c r="AA96">
        <v>2.9</v>
      </c>
      <c r="AB96">
        <v>0.35</v>
      </c>
      <c r="AC96">
        <v>-25</v>
      </c>
    </row>
    <row r="97" spans="1:83">
      <c r="G97" t="s">
        <v>139</v>
      </c>
      <c r="H97" s="73">
        <v>20.12</v>
      </c>
      <c r="I97" s="46">
        <v>0</v>
      </c>
      <c r="J97" s="46">
        <v>0</v>
      </c>
      <c r="K97" s="46">
        <v>2.62</v>
      </c>
      <c r="L97" s="46">
        <v>0.18</v>
      </c>
      <c r="M97" s="74">
        <v>0.05</v>
      </c>
      <c r="N97" s="73">
        <v>0</v>
      </c>
      <c r="O97" s="46">
        <v>-65</v>
      </c>
      <c r="P97" s="46">
        <v>-25</v>
      </c>
      <c r="Q97" s="46">
        <v>0</v>
      </c>
      <c r="R97" s="46">
        <v>0</v>
      </c>
      <c r="S97" s="74">
        <v>0</v>
      </c>
      <c r="U97" s="73">
        <v>22.97</v>
      </c>
      <c r="V97" s="74">
        <v>-92</v>
      </c>
      <c r="W97">
        <v>20.12</v>
      </c>
      <c r="X97">
        <v>-65</v>
      </c>
      <c r="Y97">
        <v>-2</v>
      </c>
      <c r="Z97">
        <v>0.18</v>
      </c>
      <c r="AA97">
        <v>2.62</v>
      </c>
      <c r="AB97">
        <v>0.05</v>
      </c>
      <c r="AC97">
        <v>-25</v>
      </c>
    </row>
    <row r="98" spans="1:83">
      <c r="G98" t="s">
        <v>140</v>
      </c>
      <c r="H98" s="73">
        <v>47.33</v>
      </c>
      <c r="I98" s="46">
        <v>0</v>
      </c>
      <c r="J98" s="46">
        <v>0</v>
      </c>
      <c r="K98" s="46">
        <v>2.85</v>
      </c>
      <c r="L98" s="46">
        <v>0.14000000000000001</v>
      </c>
      <c r="M98" s="74">
        <v>0.09</v>
      </c>
      <c r="N98" s="73">
        <v>0</v>
      </c>
      <c r="O98" s="46">
        <v>-70</v>
      </c>
      <c r="P98" s="46">
        <v>-30</v>
      </c>
      <c r="Q98" s="46">
        <v>0</v>
      </c>
      <c r="R98" s="46">
        <v>0</v>
      </c>
      <c r="S98" s="74">
        <v>0</v>
      </c>
      <c r="U98" s="73">
        <v>50.41</v>
      </c>
      <c r="V98" s="74">
        <v>-102</v>
      </c>
      <c r="W98">
        <v>47.33</v>
      </c>
      <c r="X98">
        <v>-70</v>
      </c>
      <c r="Y98">
        <v>-2</v>
      </c>
      <c r="Z98">
        <v>0.14000000000000001</v>
      </c>
      <c r="AA98">
        <v>2.85</v>
      </c>
      <c r="AB98">
        <v>0.09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0.37347499999999995</v>
      </c>
      <c r="I99" s="69">
        <f t="shared" ref="I99:BQ99" si="1">SUM(I3:I98)/4000</f>
        <v>0</v>
      </c>
      <c r="J99" s="69">
        <f t="shared" si="1"/>
        <v>0.14135249999999999</v>
      </c>
      <c r="K99" s="69">
        <f t="shared" si="1"/>
        <v>6.9654999999999981E-2</v>
      </c>
      <c r="L99" s="69">
        <f t="shared" si="1"/>
        <v>3.4267499999999999E-2</v>
      </c>
      <c r="M99" s="69">
        <f t="shared" si="1"/>
        <v>4.9850000000000007E-3</v>
      </c>
      <c r="N99" s="68">
        <f t="shared" si="1"/>
        <v>-0.21049999999999999</v>
      </c>
      <c r="O99" s="69">
        <f t="shared" si="1"/>
        <v>-1.26075</v>
      </c>
      <c r="P99" s="69">
        <f t="shared" si="1"/>
        <v>-0.73075000000000001</v>
      </c>
      <c r="Q99" s="69">
        <f t="shared" si="1"/>
        <v>0</v>
      </c>
      <c r="R99" s="69">
        <f t="shared" si="1"/>
        <v>-6.3375000000000001E-2</v>
      </c>
      <c r="S99" s="70">
        <f t="shared" si="1"/>
        <v>0</v>
      </c>
      <c r="U99" s="68">
        <f t="shared" si="1"/>
        <v>0.62373499999999982</v>
      </c>
      <c r="V99" s="70">
        <f t="shared" si="1"/>
        <v>-2.3076249999999998</v>
      </c>
      <c r="W99">
        <f t="shared" si="1"/>
        <v>0.16297500000000004</v>
      </c>
      <c r="X99">
        <f t="shared" si="1"/>
        <v>-1.26075</v>
      </c>
      <c r="Y99">
        <f t="shared" si="1"/>
        <v>-4.2250000000000003E-2</v>
      </c>
      <c r="Z99">
        <f t="shared" si="1"/>
        <v>-2.9107499999999991E-2</v>
      </c>
      <c r="AA99">
        <f t="shared" si="1"/>
        <v>6.9654999999999981E-2</v>
      </c>
      <c r="AB99">
        <f t="shared" si="1"/>
        <v>4.9850000000000007E-3</v>
      </c>
      <c r="AC99">
        <f t="shared" si="1"/>
        <v>-0.58939750000000002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45399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21.04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21.04</v>
      </c>
      <c r="W3">
        <v>21.04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19.3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19.3</v>
      </c>
      <c r="W4">
        <v>19.3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22.87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22.87</v>
      </c>
      <c r="W5">
        <v>22.87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22.21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22.21</v>
      </c>
      <c r="W6">
        <v>22.21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23.18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23.18</v>
      </c>
      <c r="W7">
        <v>23.18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21.25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21.25</v>
      </c>
      <c r="W8">
        <v>21.25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21.25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21.25</v>
      </c>
      <c r="W9">
        <v>21.25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21.25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21.25</v>
      </c>
      <c r="W10">
        <v>21.25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20.28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20.28</v>
      </c>
      <c r="W11">
        <v>20.28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19.309999999999999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19.309999999999999</v>
      </c>
      <c r="W12">
        <v>19.309999999999999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17.38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17.38</v>
      </c>
      <c r="W13">
        <v>17.38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14.49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14.49</v>
      </c>
      <c r="W14">
        <v>14.49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14.49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14.49</v>
      </c>
      <c r="W15">
        <v>14.49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13.52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13.52</v>
      </c>
      <c r="W16">
        <v>13.52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13.52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13.52</v>
      </c>
      <c r="W17">
        <v>13.52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12.55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12.55</v>
      </c>
      <c r="W18">
        <v>12.55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12.55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12.55</v>
      </c>
      <c r="W19">
        <v>12.55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11.59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11.59</v>
      </c>
      <c r="W20">
        <v>11.59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11.59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11.59</v>
      </c>
      <c r="W21">
        <v>11.59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10.62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10.62</v>
      </c>
      <c r="W22">
        <v>10.62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10.62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10.62</v>
      </c>
      <c r="W23">
        <v>10.62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10.62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10.62</v>
      </c>
      <c r="W24">
        <v>10.62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10.62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10.62</v>
      </c>
      <c r="W25">
        <v>10.62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10.62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10.62</v>
      </c>
      <c r="W26">
        <v>10.62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9.66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9.66</v>
      </c>
      <c r="W27">
        <v>9.66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12.55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12.55</v>
      </c>
      <c r="W28">
        <v>12.55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11.59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11.59</v>
      </c>
      <c r="W29">
        <v>11.59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15.45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15.45</v>
      </c>
      <c r="W30">
        <v>15.45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20.27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20.27</v>
      </c>
      <c r="W31">
        <v>20.27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23.18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23.18</v>
      </c>
      <c r="W32">
        <v>23.18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26.07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26.07</v>
      </c>
      <c r="W33">
        <v>26.07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29.94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29.94</v>
      </c>
      <c r="W34">
        <v>29.94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33.799999999999997</v>
      </c>
      <c r="L35" s="46">
        <v>0</v>
      </c>
      <c r="M35" s="74">
        <v>1.36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35.159999999999997</v>
      </c>
      <c r="W35">
        <v>33.799999999999997</v>
      </c>
      <c r="X35">
        <v>1.36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36.700000000000003</v>
      </c>
      <c r="L36" s="46">
        <v>0</v>
      </c>
      <c r="M36" s="74">
        <v>4.17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40.869999999999997</v>
      </c>
      <c r="W36">
        <v>36.700000000000003</v>
      </c>
      <c r="X36">
        <v>4.17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40.56</v>
      </c>
      <c r="L37" s="46">
        <v>0</v>
      </c>
      <c r="M37" s="74">
        <v>6.14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46.7</v>
      </c>
      <c r="W37">
        <v>40.56</v>
      </c>
      <c r="X37">
        <v>6.14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43.45</v>
      </c>
      <c r="L38" s="46">
        <v>0</v>
      </c>
      <c r="M38" s="74">
        <v>7.15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50.6</v>
      </c>
      <c r="W38">
        <v>43.45</v>
      </c>
      <c r="X38">
        <v>7.15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5.41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5.41</v>
      </c>
      <c r="W39">
        <v>0</v>
      </c>
      <c r="X39">
        <v>5.41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3.86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3.86</v>
      </c>
      <c r="W40">
        <v>0</v>
      </c>
      <c r="X40">
        <v>3.86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4.82</v>
      </c>
      <c r="L41" s="46">
        <v>0</v>
      </c>
      <c r="M41" s="74">
        <v>4.0599999999999996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8.8800000000000008</v>
      </c>
      <c r="W41">
        <v>4.82</v>
      </c>
      <c r="X41">
        <v>4.0599999999999996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9.65</v>
      </c>
      <c r="L42" s="46">
        <v>0</v>
      </c>
      <c r="M42" s="74">
        <v>2.61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12.26</v>
      </c>
      <c r="W42">
        <v>9.65</v>
      </c>
      <c r="X42">
        <v>2.61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13.52</v>
      </c>
      <c r="L43" s="46">
        <v>0</v>
      </c>
      <c r="M43" s="74">
        <v>3.86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17.38</v>
      </c>
      <c r="W43">
        <v>13.52</v>
      </c>
      <c r="X43">
        <v>3.86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15.45</v>
      </c>
      <c r="L44" s="46">
        <v>0</v>
      </c>
      <c r="M44" s="74">
        <v>2.2200000000000002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17.670000000000002</v>
      </c>
      <c r="W44">
        <v>15.45</v>
      </c>
      <c r="X44">
        <v>2.2200000000000002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18.350000000000001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18.350000000000001</v>
      </c>
      <c r="W45">
        <v>18.350000000000001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21.25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21.25</v>
      </c>
      <c r="W46">
        <v>21.25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23.17</v>
      </c>
      <c r="L47" s="46">
        <v>0</v>
      </c>
      <c r="M47" s="74">
        <v>0.97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24.14</v>
      </c>
      <c r="W47">
        <v>23.17</v>
      </c>
      <c r="X47">
        <v>0.97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25.11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25.11</v>
      </c>
      <c r="W48">
        <v>25.11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25.11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25.11</v>
      </c>
      <c r="W49">
        <v>25.11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26.07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26.07</v>
      </c>
      <c r="W50">
        <v>26.07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28.01</v>
      </c>
      <c r="L51" s="46">
        <v>0</v>
      </c>
      <c r="M51" s="74">
        <v>5.89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33.9</v>
      </c>
      <c r="W51">
        <v>28.01</v>
      </c>
      <c r="X51">
        <v>5.89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28.01</v>
      </c>
      <c r="L52" s="46">
        <v>0</v>
      </c>
      <c r="M52" s="74">
        <v>7.82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35.83</v>
      </c>
      <c r="W52">
        <v>28.01</v>
      </c>
      <c r="X52">
        <v>7.82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28.01</v>
      </c>
      <c r="L53" s="46">
        <v>0</v>
      </c>
      <c r="M53" s="74">
        <v>2.5099999999999998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30.52</v>
      </c>
      <c r="W53">
        <v>28.01</v>
      </c>
      <c r="X53">
        <v>2.5099999999999998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28.01</v>
      </c>
      <c r="L54" s="46">
        <v>0</v>
      </c>
      <c r="M54" s="74">
        <v>4.4400000000000004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32.450000000000003</v>
      </c>
      <c r="W54">
        <v>28.01</v>
      </c>
      <c r="X54">
        <v>4.4400000000000004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28.97</v>
      </c>
      <c r="L55" s="46">
        <v>0</v>
      </c>
      <c r="M55" s="74">
        <v>5.31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34.28</v>
      </c>
      <c r="W55">
        <v>28.97</v>
      </c>
      <c r="X55">
        <v>5.31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28.97</v>
      </c>
      <c r="L56" s="46">
        <v>0</v>
      </c>
      <c r="M56" s="74">
        <v>6.18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35.15</v>
      </c>
      <c r="W56">
        <v>28.97</v>
      </c>
      <c r="X56">
        <v>6.18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27.04</v>
      </c>
      <c r="L57" s="46">
        <v>0</v>
      </c>
      <c r="M57" s="74">
        <v>3.67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30.71</v>
      </c>
      <c r="W57">
        <v>27.04</v>
      </c>
      <c r="X57">
        <v>3.67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27.04</v>
      </c>
      <c r="L58" s="46">
        <v>0</v>
      </c>
      <c r="M58" s="74">
        <v>2.7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29.74</v>
      </c>
      <c r="W58">
        <v>27.04</v>
      </c>
      <c r="X58">
        <v>2.7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27.04</v>
      </c>
      <c r="L59" s="46">
        <v>0</v>
      </c>
      <c r="M59" s="74">
        <v>2.5099999999999998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29.55</v>
      </c>
      <c r="W59">
        <v>27.04</v>
      </c>
      <c r="X59">
        <v>2.5099999999999998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27.04</v>
      </c>
      <c r="L60" s="46">
        <v>0</v>
      </c>
      <c r="M60" s="74">
        <v>7.92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34.96</v>
      </c>
      <c r="W60">
        <v>27.04</v>
      </c>
      <c r="X60">
        <v>7.92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28.97</v>
      </c>
      <c r="L61" s="46">
        <v>0</v>
      </c>
      <c r="M61" s="74">
        <v>6.66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35.630000000000003</v>
      </c>
      <c r="W61">
        <v>28.97</v>
      </c>
      <c r="X61">
        <v>6.66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27.03</v>
      </c>
      <c r="L62" s="46">
        <v>0</v>
      </c>
      <c r="M62" s="74">
        <v>4.93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31.96</v>
      </c>
      <c r="W62">
        <v>27.03</v>
      </c>
      <c r="X62">
        <v>4.93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28.01</v>
      </c>
      <c r="L63" s="46">
        <v>0</v>
      </c>
      <c r="M63" s="74">
        <v>2.8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30.81</v>
      </c>
      <c r="W63">
        <v>28.01</v>
      </c>
      <c r="X63">
        <v>2.8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28.97</v>
      </c>
      <c r="L64" s="46">
        <v>0</v>
      </c>
      <c r="M64" s="74">
        <v>3.67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32.64</v>
      </c>
      <c r="W64">
        <v>28.97</v>
      </c>
      <c r="X64">
        <v>3.67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28.97</v>
      </c>
      <c r="L65" s="46">
        <v>0</v>
      </c>
      <c r="M65" s="74">
        <v>8.4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37.369999999999997</v>
      </c>
      <c r="W65">
        <v>28.97</v>
      </c>
      <c r="X65">
        <v>8.4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28.97</v>
      </c>
      <c r="L66" s="46">
        <v>0</v>
      </c>
      <c r="M66" s="74">
        <v>5.0199999999999996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33.99</v>
      </c>
      <c r="W66">
        <v>28.97</v>
      </c>
      <c r="X66">
        <v>5.0199999999999996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25.11</v>
      </c>
      <c r="L67" s="46">
        <v>0</v>
      </c>
      <c r="M67" s="74">
        <v>0.34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25.45</v>
      </c>
      <c r="W67">
        <v>25.11</v>
      </c>
      <c r="X67">
        <v>0.34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22.21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22.21</v>
      </c>
      <c r="W68">
        <v>22.21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25.1</v>
      </c>
      <c r="L69" s="46">
        <v>0</v>
      </c>
      <c r="M69" s="74">
        <v>3.48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28.58</v>
      </c>
      <c r="W69">
        <v>25.1</v>
      </c>
      <c r="X69">
        <v>3.48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30.9</v>
      </c>
      <c r="L70" s="46">
        <v>0</v>
      </c>
      <c r="M70" s="74">
        <v>3.35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34.25</v>
      </c>
      <c r="W70">
        <v>30.9</v>
      </c>
      <c r="X70">
        <v>3.35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69.53</v>
      </c>
      <c r="L71" s="46">
        <v>0</v>
      </c>
      <c r="M71" s="74">
        <v>7.85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77.38</v>
      </c>
      <c r="W71">
        <v>69.53</v>
      </c>
      <c r="X71">
        <v>7.85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65.66</v>
      </c>
      <c r="L72" s="46">
        <v>0</v>
      </c>
      <c r="M72" s="74">
        <v>5.18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70.84</v>
      </c>
      <c r="W72">
        <v>65.66</v>
      </c>
      <c r="X72">
        <v>5.18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58.91</v>
      </c>
      <c r="L73" s="46">
        <v>0</v>
      </c>
      <c r="M73" s="74">
        <v>4.78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63.69</v>
      </c>
      <c r="W73">
        <v>58.91</v>
      </c>
      <c r="X73">
        <v>4.78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52.15</v>
      </c>
      <c r="L74" s="46">
        <v>0</v>
      </c>
      <c r="M74" s="74">
        <v>3.28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55.43</v>
      </c>
      <c r="W74">
        <v>52.15</v>
      </c>
      <c r="X74">
        <v>3.28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42.49</v>
      </c>
      <c r="L75" s="46">
        <v>0</v>
      </c>
      <c r="M75" s="74">
        <v>0.27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42.76</v>
      </c>
      <c r="W75">
        <v>42.49</v>
      </c>
      <c r="X75">
        <v>0.27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33.799999999999997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33.799999999999997</v>
      </c>
      <c r="W76">
        <v>33.799999999999997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25.11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25.11</v>
      </c>
      <c r="W77">
        <v>25.11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26.07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26.07</v>
      </c>
      <c r="W78">
        <v>26.07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22.21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22.21</v>
      </c>
      <c r="W79">
        <v>22.21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20.28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20.28</v>
      </c>
      <c r="W80">
        <v>20.28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19.309999999999999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19.309999999999999</v>
      </c>
      <c r="W81">
        <v>19.309999999999999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19.309999999999999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19.309999999999999</v>
      </c>
      <c r="W82">
        <v>19.309999999999999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16.420000000000002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16.420000000000002</v>
      </c>
      <c r="W83">
        <v>16.420000000000002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17.38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17.38</v>
      </c>
      <c r="W84">
        <v>17.38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23.18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23.18</v>
      </c>
      <c r="W85">
        <v>23.18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25.11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25.11</v>
      </c>
      <c r="W86">
        <v>25.11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23.18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23.18</v>
      </c>
      <c r="W87">
        <v>23.18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22.21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22.21</v>
      </c>
      <c r="W88">
        <v>22.21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17.38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17.38</v>
      </c>
      <c r="W89">
        <v>17.38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11.59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11.59</v>
      </c>
      <c r="W90">
        <v>11.59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9.66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9.66</v>
      </c>
      <c r="W91">
        <v>9.66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8.42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8.42</v>
      </c>
      <c r="W92">
        <v>8.42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5.69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5.69</v>
      </c>
      <c r="W93">
        <v>5.69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7.66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7.66</v>
      </c>
      <c r="W94">
        <v>7.66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9.2899999999999991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9.2899999999999991</v>
      </c>
      <c r="W95">
        <v>9.2899999999999991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10.88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10.88</v>
      </c>
      <c r="W96">
        <v>10.88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10.17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10.17</v>
      </c>
      <c r="W97">
        <v>10.17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10.039999999999999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10.039999999999999</v>
      </c>
      <c r="W98">
        <v>10.039999999999999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0.5269775000000001</v>
      </c>
      <c r="L99" s="69">
        <f t="shared" si="1"/>
        <v>0</v>
      </c>
      <c r="M99" s="69">
        <f t="shared" si="1"/>
        <v>3.7692500000000004E-2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0.56467000000000001</v>
      </c>
      <c r="W99">
        <f t="shared" si="1"/>
        <v>0.5269775000000001</v>
      </c>
      <c r="X99">
        <f t="shared" si="1"/>
        <v>3.7692500000000004E-2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11.01408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103.39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1085.2886664773564</v>
      </c>
      <c r="P3" s="36">
        <v>118.42548321891684</v>
      </c>
      <c r="Q3" s="36">
        <v>38.26</v>
      </c>
      <c r="R3" s="38">
        <v>0</v>
      </c>
      <c r="S3" s="38">
        <v>7.67</v>
      </c>
      <c r="T3" s="37">
        <f>SUMPRODUCT(LTA!J3:AN3,LTA!J$101:AN$101,LTA!J$103:AN$103)</f>
        <v>29.01</v>
      </c>
      <c r="U3" s="37">
        <f>SUMPRODUCT(LTA!J3:AN3,LTA!J$102:AN$102,LTA!J$103:AN$103)</f>
        <v>65.099999999999994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99.460000000000008</v>
      </c>
      <c r="AB3" s="75">
        <f>-STOA!N3</f>
        <v>0</v>
      </c>
      <c r="AC3">
        <f>SUMIF(B3:AB3,"&gt;0")*$AC$2-SUMIF(B3:AB3,"&lt;0")*($AC$2/(1-$AC$2))+SUMIF(AI3:AR3,"&gt;0")*$AC$2-SUMIF(AI3:AR3,"&lt;0")*($AC$2/(1-$AC$2))</f>
        <v>13.621068358169953</v>
      </c>
      <c r="AD3">
        <f>SUM(B3:AB3,AI3:AV3)-AC3</f>
        <v>1607.6010413381032</v>
      </c>
      <c r="AE3">
        <f>'IDT-1'!B3</f>
        <v>0</v>
      </c>
      <c r="AF3" s="24"/>
      <c r="AG3">
        <f>SUM(AD3:AF3)</f>
        <v>1607.6010413381032</v>
      </c>
      <c r="AI3" s="34">
        <f>PXIL!H3</f>
        <v>0</v>
      </c>
      <c r="AJ3" s="34">
        <f>PXIL!N3</f>
        <v>0</v>
      </c>
      <c r="AK3" s="34">
        <f>RTM_IEX!H3</f>
        <v>63.77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11.01408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103.39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1085.2886664773564</v>
      </c>
      <c r="P4" s="36">
        <v>118.42548321891684</v>
      </c>
      <c r="Q4" s="36">
        <v>38.26</v>
      </c>
      <c r="R4" s="38">
        <v>0</v>
      </c>
      <c r="S4" s="38">
        <v>7.67</v>
      </c>
      <c r="T4" s="37">
        <f>SUMPRODUCT(LTA!J4:AN4,LTA!J$101:AN$101,LTA!J$103:AN$103)</f>
        <v>28.669999999999998</v>
      </c>
      <c r="U4" s="37">
        <f>SUMPRODUCT(LTA!J4:AN4,LTA!J$102:AN$102,LTA!J$103:AN$103)</f>
        <v>65.599999999999994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99.460000000000008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13.519680358169955</v>
      </c>
      <c r="AD4">
        <f t="shared" ref="AD4:AD67" si="1">SUM(B4:AB4,AI4:AV4)-AC4</f>
        <v>1595.6324293381031</v>
      </c>
      <c r="AE4">
        <f>'IDT-1'!B4</f>
        <v>0</v>
      </c>
      <c r="AF4" s="24"/>
      <c r="AG4">
        <f t="shared" ref="AG4:AG67" si="2">SUM(AD4:AF4)</f>
        <v>1595.6324293381031</v>
      </c>
      <c r="AI4" s="34">
        <f>PXIL!H4</f>
        <v>0</v>
      </c>
      <c r="AJ4" s="34">
        <f>PXIL!N4</f>
        <v>0</v>
      </c>
      <c r="AK4" s="34">
        <f>RTM_IEX!H4</f>
        <v>51.54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11.01408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103.39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1091.8977653932307</v>
      </c>
      <c r="P5" s="36">
        <v>118.42548321891684</v>
      </c>
      <c r="Q5" s="36">
        <v>38.26</v>
      </c>
      <c r="R5" s="38">
        <v>0</v>
      </c>
      <c r="S5" s="38">
        <v>7.67</v>
      </c>
      <c r="T5" s="37">
        <f>SUMPRODUCT(LTA!J5:AN5,LTA!J$101:AN$101,LTA!J$103:AN$103)</f>
        <v>28.669999999999998</v>
      </c>
      <c r="U5" s="37">
        <f>SUMPRODUCT(LTA!J5:AN5,LTA!J$102:AN$102,LTA!J$103:AN$103)</f>
        <v>66.599999999999994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99.460000000000008</v>
      </c>
      <c r="AB5" s="75">
        <f>-STOA!N5</f>
        <v>0</v>
      </c>
      <c r="AC5">
        <f t="shared" si="0"/>
        <v>13.910524789063299</v>
      </c>
      <c r="AD5">
        <f t="shared" si="1"/>
        <v>1641.770683823084</v>
      </c>
      <c r="AE5">
        <f>'IDT-1'!B5</f>
        <v>0</v>
      </c>
      <c r="AF5" s="24"/>
      <c r="AG5">
        <f t="shared" si="2"/>
        <v>1641.770683823084</v>
      </c>
      <c r="AI5" s="34">
        <f>PXIL!H5</f>
        <v>0</v>
      </c>
      <c r="AJ5" s="34">
        <f>PXIL!N5</f>
        <v>0</v>
      </c>
      <c r="AK5" s="34">
        <f>RTM_IEX!H5</f>
        <v>90.46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11.01408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103.39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1091.8977653932307</v>
      </c>
      <c r="P6" s="36">
        <v>118.42548321891684</v>
      </c>
      <c r="Q6" s="36">
        <v>38.26</v>
      </c>
      <c r="R6" s="38">
        <v>0</v>
      </c>
      <c r="S6" s="38">
        <v>7.67</v>
      </c>
      <c r="T6" s="37">
        <f>SUMPRODUCT(LTA!J6:AN6,LTA!J$101:AN$101,LTA!J$103:AN$103)</f>
        <v>28.669999999999998</v>
      </c>
      <c r="U6" s="37">
        <f>SUMPRODUCT(LTA!J6:AN6,LTA!J$102:AN$102,LTA!J$103:AN$103)</f>
        <v>66.45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99.460000000000008</v>
      </c>
      <c r="AB6" s="75">
        <f>-STOA!N6</f>
        <v>0</v>
      </c>
      <c r="AC6">
        <f t="shared" si="0"/>
        <v>13.627444789063301</v>
      </c>
      <c r="AD6">
        <f t="shared" si="1"/>
        <v>1608.3537638230844</v>
      </c>
      <c r="AE6">
        <f>'IDT-1'!B6</f>
        <v>0</v>
      </c>
      <c r="AF6" s="24"/>
      <c r="AG6">
        <f t="shared" si="2"/>
        <v>1608.3537638230844</v>
      </c>
      <c r="AI6" s="34">
        <f>PXIL!H6</f>
        <v>0</v>
      </c>
      <c r="AJ6" s="34">
        <f>PXIL!N6</f>
        <v>0</v>
      </c>
      <c r="AK6" s="34">
        <f>RTM_IEX!H6</f>
        <v>56.91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11.01408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123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1090.3336263323424</v>
      </c>
      <c r="P7" s="36">
        <v>118.42548321891684</v>
      </c>
      <c r="Q7" s="36">
        <v>38.26</v>
      </c>
      <c r="R7" s="38">
        <v>0</v>
      </c>
      <c r="S7" s="38">
        <v>7.67</v>
      </c>
      <c r="T7" s="37">
        <f>SUMPRODUCT(LTA!J7:AN7,LTA!J$101:AN$101,LTA!J$103:AN$103)</f>
        <v>28.34</v>
      </c>
      <c r="U7" s="37">
        <f>SUMPRODUCT(LTA!J7:AN7,LTA!J$102:AN$102,LTA!J$103:AN$103)</f>
        <v>65.8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99.460000000000008</v>
      </c>
      <c r="AB7" s="75">
        <f>-STOA!N7</f>
        <v>0</v>
      </c>
      <c r="AC7">
        <f t="shared" si="0"/>
        <v>13.434042020951836</v>
      </c>
      <c r="AD7">
        <f t="shared" si="1"/>
        <v>1585.5230275303074</v>
      </c>
      <c r="AE7">
        <f>'IDT-1'!B7</f>
        <v>0</v>
      </c>
      <c r="AF7" s="24"/>
      <c r="AG7">
        <f t="shared" si="2"/>
        <v>1585.5230275303074</v>
      </c>
      <c r="AI7" s="34">
        <f>PXIL!H7</f>
        <v>0</v>
      </c>
      <c r="AJ7" s="34">
        <f>PXIL!N7</f>
        <v>0</v>
      </c>
      <c r="AK7" s="34">
        <f>RTM_IEX!H7</f>
        <v>16.82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11.01408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123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1086.58748262881</v>
      </c>
      <c r="P8" s="36">
        <v>118.42548321891684</v>
      </c>
      <c r="Q8" s="36">
        <v>38.26</v>
      </c>
      <c r="R8" s="38">
        <v>0</v>
      </c>
      <c r="S8" s="38">
        <v>7.67</v>
      </c>
      <c r="T8" s="37">
        <f>SUMPRODUCT(LTA!J8:AN8,LTA!J$101:AN$101,LTA!J$103:AN$103)</f>
        <v>28.34</v>
      </c>
      <c r="U8" s="37">
        <f>SUMPRODUCT(LTA!J8:AN8,LTA!J$102:AN$102,LTA!J$103:AN$103)</f>
        <v>65.099999999999994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99.460000000000008</v>
      </c>
      <c r="AB8" s="75">
        <f>-STOA!N8</f>
        <v>0</v>
      </c>
      <c r="AC8">
        <f t="shared" si="0"/>
        <v>13.329998413842162</v>
      </c>
      <c r="AD8">
        <f t="shared" si="1"/>
        <v>1573.2409274338847</v>
      </c>
      <c r="AE8">
        <f>'IDT-1'!B8</f>
        <v>0</v>
      </c>
      <c r="AF8" s="24"/>
      <c r="AG8">
        <f t="shared" si="2"/>
        <v>1573.2409274338847</v>
      </c>
      <c r="AI8" s="34">
        <f>PXIL!H8</f>
        <v>0</v>
      </c>
      <c r="AJ8" s="34">
        <f>PXIL!N8</f>
        <v>0</v>
      </c>
      <c r="AK8" s="34">
        <f>RTM_IEX!H8</f>
        <v>8.8800000000000008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11.01408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149.61000000000001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1086.5901347834417</v>
      </c>
      <c r="P9" s="36">
        <v>118.42548321891684</v>
      </c>
      <c r="Q9" s="36">
        <v>38.26</v>
      </c>
      <c r="R9" s="38">
        <v>0</v>
      </c>
      <c r="S9" s="38">
        <v>7.67</v>
      </c>
      <c r="T9" s="37">
        <f>SUMPRODUCT(LTA!J9:AN9,LTA!J$101:AN$101,LTA!J$103:AN$103)</f>
        <v>28.34</v>
      </c>
      <c r="U9" s="37">
        <f>SUMPRODUCT(LTA!J9:AN9,LTA!J$102:AN$102,LTA!J$103:AN$103)</f>
        <v>59.58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99.460000000000008</v>
      </c>
      <c r="AB9" s="75">
        <f>-STOA!N9</f>
        <v>0</v>
      </c>
      <c r="AC9">
        <f t="shared" si="0"/>
        <v>13.432584691941072</v>
      </c>
      <c r="AD9">
        <f t="shared" si="1"/>
        <v>1585.3509933104174</v>
      </c>
      <c r="AE9">
        <f>'IDT-1'!B9</f>
        <v>0</v>
      </c>
      <c r="AF9" s="24"/>
      <c r="AG9">
        <f t="shared" si="2"/>
        <v>1585.3509933104174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11.01408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149.61000000000001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1090.5513363788666</v>
      </c>
      <c r="P10" s="36">
        <v>118.42548321891684</v>
      </c>
      <c r="Q10" s="36">
        <v>38.26</v>
      </c>
      <c r="R10" s="38">
        <v>0</v>
      </c>
      <c r="S10" s="38">
        <v>7.67</v>
      </c>
      <c r="T10" s="37">
        <f>SUMPRODUCT(LTA!J10:AN10,LTA!J$101:AN$101,LTA!J$103:AN$103)</f>
        <v>28.01</v>
      </c>
      <c r="U10" s="37">
        <f>SUMPRODUCT(LTA!J10:AN10,LTA!J$102:AN$102,LTA!J$103:AN$103)</f>
        <v>58.58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99.460000000000008</v>
      </c>
      <c r="AB10" s="75">
        <f>-STOA!N10</f>
        <v>0</v>
      </c>
      <c r="AC10">
        <f t="shared" si="0"/>
        <v>13.454686785342641</v>
      </c>
      <c r="AD10">
        <f t="shared" si="1"/>
        <v>1587.9600928124407</v>
      </c>
      <c r="AE10">
        <f>'IDT-1'!B10</f>
        <v>0</v>
      </c>
      <c r="AF10" s="24"/>
      <c r="AG10">
        <f t="shared" si="2"/>
        <v>1587.9600928124407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11.01408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1071.0757468994132</v>
      </c>
      <c r="P11" s="36">
        <v>118.42548321891684</v>
      </c>
      <c r="Q11" s="36">
        <v>38.26</v>
      </c>
      <c r="R11" s="38">
        <v>0</v>
      </c>
      <c r="S11" s="38">
        <v>7.67</v>
      </c>
      <c r="T11" s="37">
        <f>SUMPRODUCT(LTA!J11:AN11,LTA!J$101:AN$101,LTA!J$103:AN$103)</f>
        <v>21.34</v>
      </c>
      <c r="U11" s="37">
        <f>SUMPRODUCT(LTA!J11:AN11,LTA!J$102:AN$102,LTA!J$103:AN$103)</f>
        <v>58.58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99.460000000000008</v>
      </c>
      <c r="AB11" s="75">
        <f>-STOA!N11</f>
        <v>0</v>
      </c>
      <c r="AC11">
        <f t="shared" si="0"/>
        <v>12.984486988213012</v>
      </c>
      <c r="AD11">
        <f t="shared" si="1"/>
        <v>1492.2847031301167</v>
      </c>
      <c r="AE11">
        <f>'IDT-1'!B11</f>
        <v>0</v>
      </c>
      <c r="AF11" s="24"/>
      <c r="AG11">
        <f t="shared" si="2"/>
        <v>1492.2847031301167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11.01408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1051.0213936766165</v>
      </c>
      <c r="P12" s="36">
        <v>118.42548321891684</v>
      </c>
      <c r="Q12" s="36">
        <v>38.26</v>
      </c>
      <c r="R12" s="38">
        <v>0</v>
      </c>
      <c r="S12" s="38">
        <v>7.67</v>
      </c>
      <c r="T12" s="37">
        <f>SUMPRODUCT(LTA!J12:AN12,LTA!J$101:AN$101,LTA!J$103:AN$103)</f>
        <v>21.34</v>
      </c>
      <c r="U12" s="37">
        <f>SUMPRODUCT(LTA!J12:AN12,LTA!J$102:AN$102,LTA!J$103:AN$103)</f>
        <v>58.58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99.460000000000008</v>
      </c>
      <c r="AB12" s="75">
        <f>-STOA!N12</f>
        <v>0</v>
      </c>
      <c r="AC12">
        <f t="shared" si="0"/>
        <v>12.790616947966853</v>
      </c>
      <c r="AD12">
        <f t="shared" si="1"/>
        <v>1475.4242199475664</v>
      </c>
      <c r="AE12">
        <f>'IDT-1'!B12</f>
        <v>0</v>
      </c>
      <c r="AF12" s="24"/>
      <c r="AG12">
        <f t="shared" si="2"/>
        <v>1475.4242199475664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11.01408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1019.0238752006619</v>
      </c>
      <c r="P13" s="36">
        <v>118.42548321891684</v>
      </c>
      <c r="Q13" s="36">
        <v>38.26</v>
      </c>
      <c r="R13" s="38">
        <v>0</v>
      </c>
      <c r="S13" s="38">
        <v>7.67</v>
      </c>
      <c r="T13" s="37">
        <f>SUMPRODUCT(LTA!J13:AN13,LTA!J$101:AN$101,LTA!J$103:AN$103)</f>
        <v>21.34</v>
      </c>
      <c r="U13" s="37">
        <f>SUMPRODUCT(LTA!J13:AN13,LTA!J$102:AN$102,LTA!J$103:AN$103)</f>
        <v>58.58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99.460000000000008</v>
      </c>
      <c r="AB13" s="75">
        <f>-STOA!N13</f>
        <v>0</v>
      </c>
      <c r="AC13">
        <f t="shared" si="0"/>
        <v>12.555722423668392</v>
      </c>
      <c r="AD13">
        <f t="shared" si="1"/>
        <v>1439.6615959959101</v>
      </c>
      <c r="AE13">
        <f>'IDT-1'!B13</f>
        <v>0</v>
      </c>
      <c r="AF13" s="24"/>
      <c r="AG13">
        <f t="shared" si="2"/>
        <v>1439.6615959959101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11.01408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1001.9844288546406</v>
      </c>
      <c r="P14" s="36">
        <v>118.42548321891684</v>
      </c>
      <c r="Q14" s="36">
        <v>38.26</v>
      </c>
      <c r="R14" s="38">
        <v>0</v>
      </c>
      <c r="S14" s="38">
        <v>7.67</v>
      </c>
      <c r="T14" s="37">
        <f>SUMPRODUCT(LTA!J14:AN14,LTA!J$101:AN$101,LTA!J$103:AN$103)</f>
        <v>21.34</v>
      </c>
      <c r="U14" s="37">
        <f>SUMPRODUCT(LTA!J14:AN14,LTA!J$102:AN$102,LTA!J$103:AN$103)</f>
        <v>58.58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99.460000000000008</v>
      </c>
      <c r="AB14" s="75">
        <f>-STOA!N14</f>
        <v>0</v>
      </c>
      <c r="AC14">
        <f t="shared" si="0"/>
        <v>12.387177601187142</v>
      </c>
      <c r="AD14">
        <f t="shared" si="1"/>
        <v>1425.7906944723702</v>
      </c>
      <c r="AE14">
        <f>'IDT-1'!B14</f>
        <v>0</v>
      </c>
      <c r="AF14" s="24"/>
      <c r="AG14">
        <f t="shared" si="2"/>
        <v>1425.7906944723702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11.01408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1003.8508563339872</v>
      </c>
      <c r="P15" s="36">
        <v>118.42992942776974</v>
      </c>
      <c r="Q15" s="36">
        <v>38.26</v>
      </c>
      <c r="R15" s="38">
        <v>0</v>
      </c>
      <c r="S15" s="38">
        <v>7.67</v>
      </c>
      <c r="T15" s="37">
        <f>SUMPRODUCT(LTA!J15:AN15,LTA!J$101:AN$101,LTA!J$103:AN$103)</f>
        <v>20.66</v>
      </c>
      <c r="U15" s="37">
        <f>SUMPRODUCT(LTA!J15:AN15,LTA!J$102:AN$102,LTA!J$103:AN$103)</f>
        <v>58.58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99.41</v>
      </c>
      <c r="AB15" s="75">
        <f>-STOA!N15</f>
        <v>0</v>
      </c>
      <c r="AC15">
        <f t="shared" si="0"/>
        <v>12.447587886517356</v>
      </c>
      <c r="AD15">
        <f t="shared" si="1"/>
        <v>1420.8711578752398</v>
      </c>
      <c r="AE15">
        <f>'IDT-1'!B15</f>
        <v>0</v>
      </c>
      <c r="AF15" s="24"/>
      <c r="AG15">
        <f t="shared" si="2"/>
        <v>1420.8711578752398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11.01408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1003.5808384564906</v>
      </c>
      <c r="P16" s="36">
        <v>118.42548321891684</v>
      </c>
      <c r="Q16" s="36">
        <v>38.26</v>
      </c>
      <c r="R16" s="38">
        <v>0</v>
      </c>
      <c r="S16" s="38">
        <v>7.67</v>
      </c>
      <c r="T16" s="37">
        <f>SUMPRODUCT(LTA!J16:AN16,LTA!J$101:AN$101,LTA!J$103:AN$103)</f>
        <v>20.66</v>
      </c>
      <c r="U16" s="37">
        <f>SUMPRODUCT(LTA!J16:AN16,LTA!J$102:AN$102,LTA!J$103:AN$103)</f>
        <v>58.58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99.41</v>
      </c>
      <c r="AB16" s="75">
        <f>-STOA!N16</f>
        <v>0</v>
      </c>
      <c r="AC16">
        <f t="shared" si="0"/>
        <v>12.5384651231658</v>
      </c>
      <c r="AD16">
        <f t="shared" si="1"/>
        <v>1409.5058165522419</v>
      </c>
      <c r="AE16">
        <f>'IDT-1'!B16</f>
        <v>0</v>
      </c>
      <c r="AF16" s="24"/>
      <c r="AG16">
        <f t="shared" si="2"/>
        <v>1409.5058165522419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11.01408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1001.9823068641347</v>
      </c>
      <c r="P17" s="36">
        <v>118.42548321891684</v>
      </c>
      <c r="Q17" s="36">
        <v>38.26</v>
      </c>
      <c r="R17" s="38">
        <v>0</v>
      </c>
      <c r="S17" s="38">
        <v>7.67</v>
      </c>
      <c r="T17" s="37">
        <f>SUMPRODUCT(LTA!J17:AN17,LTA!J$101:AN$101,LTA!J$103:AN$103)</f>
        <v>18.990000000000002</v>
      </c>
      <c r="U17" s="37">
        <f>SUMPRODUCT(LTA!J17:AN17,LTA!J$102:AN$102,LTA!J$103:AN$103)</f>
        <v>58.58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99.41</v>
      </c>
      <c r="AB17" s="75">
        <f>-STOA!N17</f>
        <v>0</v>
      </c>
      <c r="AC17">
        <f t="shared" si="0"/>
        <v>12.561836404139344</v>
      </c>
      <c r="AD17">
        <f t="shared" si="1"/>
        <v>1400.2139136789121</v>
      </c>
      <c r="AE17">
        <f>'IDT-1'!B17</f>
        <v>0</v>
      </c>
      <c r="AF17" s="24"/>
      <c r="AG17">
        <f t="shared" si="2"/>
        <v>1400.2139136789121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11.01408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1011.6398924178568</v>
      </c>
      <c r="P18" s="36">
        <v>118.42548321891684</v>
      </c>
      <c r="Q18" s="36">
        <v>38.26</v>
      </c>
      <c r="R18" s="38">
        <v>0</v>
      </c>
      <c r="S18" s="38">
        <v>7.67</v>
      </c>
      <c r="T18" s="37">
        <f>SUMPRODUCT(LTA!J18:AN18,LTA!J$101:AN$101,LTA!J$103:AN$103)</f>
        <v>18.990000000000002</v>
      </c>
      <c r="U18" s="37">
        <f>SUMPRODUCT(LTA!J18:AN18,LTA!J$102:AN$102,LTA!J$103:AN$103)</f>
        <v>58.58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99.41</v>
      </c>
      <c r="AB18" s="75">
        <f>-STOA!N18</f>
        <v>0</v>
      </c>
      <c r="AC18">
        <f t="shared" si="0"/>
        <v>12.727671700039501</v>
      </c>
      <c r="AD18">
        <f t="shared" si="1"/>
        <v>1399.705663936734</v>
      </c>
      <c r="AE18">
        <f>'IDT-1'!B18</f>
        <v>0</v>
      </c>
      <c r="AF18" s="24"/>
      <c r="AG18">
        <f t="shared" si="2"/>
        <v>1399.705663936734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11.01408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99.605540183568394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953.93253825714692</v>
      </c>
      <c r="P19" s="36">
        <v>118.42548321891684</v>
      </c>
      <c r="Q19" s="36">
        <v>38.26</v>
      </c>
      <c r="R19" s="38">
        <v>0</v>
      </c>
      <c r="S19" s="38">
        <v>7.67</v>
      </c>
      <c r="T19" s="37">
        <f>SUMPRODUCT(LTA!J19:AN19,LTA!J$101:AN$101,LTA!J$103:AN$103)</f>
        <v>18.990000000000002</v>
      </c>
      <c r="U19" s="37">
        <f>SUMPRODUCT(LTA!J19:AN19,LTA!J$102:AN$102,LTA!J$103:AN$103)</f>
        <v>58.58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99.41</v>
      </c>
      <c r="AB19" s="75">
        <f>-STOA!N19</f>
        <v>0</v>
      </c>
      <c r="AC19">
        <f t="shared" si="0"/>
        <v>11.810863418662171</v>
      </c>
      <c r="AD19">
        <f t="shared" si="1"/>
        <v>1393.91065824097</v>
      </c>
      <c r="AE19">
        <f>'IDT-1'!B19</f>
        <v>0</v>
      </c>
      <c r="AF19" s="24"/>
      <c r="AG19">
        <f t="shared" si="2"/>
        <v>1393.91065824097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11.01408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99.605540183568394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953.93253825714692</v>
      </c>
      <c r="P20" s="36">
        <v>118.42548321891684</v>
      </c>
      <c r="Q20" s="36">
        <v>38.26</v>
      </c>
      <c r="R20" s="38">
        <v>0</v>
      </c>
      <c r="S20" s="38">
        <v>7.67</v>
      </c>
      <c r="T20" s="37">
        <f>SUMPRODUCT(LTA!J20:AN20,LTA!J$101:AN$101,LTA!J$103:AN$103)</f>
        <v>18.990000000000002</v>
      </c>
      <c r="U20" s="37">
        <f>SUMPRODUCT(LTA!J20:AN20,LTA!J$102:AN$102,LTA!J$103:AN$103)</f>
        <v>58.58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99.41</v>
      </c>
      <c r="AB20" s="75">
        <f>-STOA!N20</f>
        <v>0</v>
      </c>
      <c r="AC20">
        <f t="shared" si="0"/>
        <v>11.810863418662171</v>
      </c>
      <c r="AD20">
        <f t="shared" si="1"/>
        <v>1393.91065824097</v>
      </c>
      <c r="AE20">
        <f>'IDT-1'!B20</f>
        <v>0</v>
      </c>
      <c r="AF20" s="24"/>
      <c r="AG20">
        <f t="shared" si="2"/>
        <v>1393.91065824097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11.01408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99.605540183568394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947.08946391902134</v>
      </c>
      <c r="P21" s="36">
        <v>118.42548321891684</v>
      </c>
      <c r="Q21" s="36">
        <v>38.26</v>
      </c>
      <c r="R21" s="38">
        <v>0</v>
      </c>
      <c r="S21" s="38">
        <v>7.67</v>
      </c>
      <c r="T21" s="37">
        <f>SUMPRODUCT(LTA!J21:AN21,LTA!J$101:AN$101,LTA!J$103:AN$103)</f>
        <v>18.990000000000002</v>
      </c>
      <c r="U21" s="37">
        <f>SUMPRODUCT(LTA!J21:AN21,LTA!J$102:AN$102,LTA!J$103:AN$103)</f>
        <v>55.28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99.41</v>
      </c>
      <c r="AB21" s="75">
        <f>-STOA!N21</f>
        <v>0</v>
      </c>
      <c r="AC21">
        <f t="shared" si="0"/>
        <v>11.790593594221914</v>
      </c>
      <c r="AD21">
        <f t="shared" si="1"/>
        <v>1391.5178537272848</v>
      </c>
      <c r="AE21">
        <f>'IDT-1'!B21</f>
        <v>0</v>
      </c>
      <c r="AF21" s="24"/>
      <c r="AG21">
        <f t="shared" si="2"/>
        <v>1391.5178537272848</v>
      </c>
      <c r="AI21" s="34">
        <f>PXIL!H21</f>
        <v>0</v>
      </c>
      <c r="AJ21" s="34">
        <f>PXIL!N21</f>
        <v>0</v>
      </c>
      <c r="AK21" s="34">
        <f>RTM_IEX!H21</f>
        <v>7.73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11.01408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99.605540183568394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947.08801340963294</v>
      </c>
      <c r="P22" s="36">
        <v>118.42548321891684</v>
      </c>
      <c r="Q22" s="36">
        <v>38.26</v>
      </c>
      <c r="R22" s="38">
        <v>0</v>
      </c>
      <c r="S22" s="38">
        <v>7.67</v>
      </c>
      <c r="T22" s="37">
        <f>SUMPRODUCT(LTA!J22:AN22,LTA!J$101:AN$101,LTA!J$103:AN$103)</f>
        <v>18.990000000000002</v>
      </c>
      <c r="U22" s="37">
        <f>SUMPRODUCT(LTA!J22:AN22,LTA!J$102:AN$102,LTA!J$103:AN$103)</f>
        <v>55.28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99.41</v>
      </c>
      <c r="AB22" s="75">
        <f>-STOA!N22</f>
        <v>0</v>
      </c>
      <c r="AC22">
        <f t="shared" si="0"/>
        <v>11.814941409943053</v>
      </c>
      <c r="AD22">
        <f t="shared" si="1"/>
        <v>1394.3920554021752</v>
      </c>
      <c r="AE22">
        <f>'IDT-1'!B22</f>
        <v>0</v>
      </c>
      <c r="AF22" s="24"/>
      <c r="AG22">
        <f t="shared" si="2"/>
        <v>1394.3920554021752</v>
      </c>
      <c r="AI22" s="34">
        <f>PXIL!H22</f>
        <v>0</v>
      </c>
      <c r="AJ22" s="34">
        <f>PXIL!N22</f>
        <v>0</v>
      </c>
      <c r="AK22" s="34">
        <f>RTM_IEX!H22</f>
        <v>10.63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11.01408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99.605540183568394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968.25806817185492</v>
      </c>
      <c r="P23" s="36">
        <v>118.42548321891684</v>
      </c>
      <c r="Q23" s="36">
        <v>38.26</v>
      </c>
      <c r="R23" s="38">
        <v>0</v>
      </c>
      <c r="S23" s="38">
        <v>7.67</v>
      </c>
      <c r="T23" s="37">
        <f>SUMPRODUCT(LTA!J23:AN23,LTA!J$101:AN$101,LTA!J$103:AN$103)</f>
        <v>18.990000000000002</v>
      </c>
      <c r="U23" s="37">
        <f>SUMPRODUCT(LTA!J23:AN23,LTA!J$102:AN$102,LTA!J$103:AN$103)</f>
        <v>55.28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99.460000000000008</v>
      </c>
      <c r="AB23" s="75">
        <f>-STOA!N23</f>
        <v>0</v>
      </c>
      <c r="AC23">
        <f t="shared" si="0"/>
        <v>12.039436393543941</v>
      </c>
      <c r="AD23">
        <f t="shared" si="1"/>
        <v>1388.7576151807964</v>
      </c>
      <c r="AE23">
        <f>'IDT-1'!B23</f>
        <v>0</v>
      </c>
      <c r="AF23" s="24"/>
      <c r="AG23">
        <f t="shared" si="2"/>
        <v>1388.7576151807964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11.01408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99.605540183568394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985.46403676029649</v>
      </c>
      <c r="P24" s="36">
        <v>118.42548321891684</v>
      </c>
      <c r="Q24" s="36">
        <v>38.26</v>
      </c>
      <c r="R24" s="38">
        <v>0</v>
      </c>
      <c r="S24" s="38">
        <v>7.67</v>
      </c>
      <c r="T24" s="37">
        <f>SUMPRODUCT(LTA!J24:AN24,LTA!J$101:AN$101,LTA!J$103:AN$103)</f>
        <v>18.990000000000002</v>
      </c>
      <c r="U24" s="37">
        <f>SUMPRODUCT(LTA!J24:AN24,LTA!J$102:AN$102,LTA!J$103:AN$103)</f>
        <v>55.28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99.460000000000008</v>
      </c>
      <c r="AB24" s="75">
        <f>-STOA!N24</f>
        <v>0</v>
      </c>
      <c r="AC24">
        <f t="shared" si="0"/>
        <v>12.175495371961963</v>
      </c>
      <c r="AD24">
        <f t="shared" si="1"/>
        <v>1406.8275247908198</v>
      </c>
      <c r="AE24">
        <f>'IDT-1'!B24</f>
        <v>0</v>
      </c>
      <c r="AF24" s="24"/>
      <c r="AG24">
        <f t="shared" si="2"/>
        <v>1406.8275247908198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11.01408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99.605540183568394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992.87912239623722</v>
      </c>
      <c r="P25" s="36">
        <v>118.42548321891684</v>
      </c>
      <c r="Q25" s="36">
        <v>38.26</v>
      </c>
      <c r="R25" s="38">
        <v>0</v>
      </c>
      <c r="S25" s="38">
        <v>7.67</v>
      </c>
      <c r="T25" s="37">
        <f>SUMPRODUCT(LTA!J25:AN25,LTA!J$101:AN$101,LTA!J$103:AN$103)</f>
        <v>18.990000000000002</v>
      </c>
      <c r="U25" s="37">
        <f>SUMPRODUCT(LTA!J25:AN25,LTA!J$102:AN$102,LTA!J$103:AN$103)</f>
        <v>55.28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99.460000000000008</v>
      </c>
      <c r="AB25" s="75">
        <f>-STOA!N25</f>
        <v>0</v>
      </c>
      <c r="AC25">
        <f t="shared" si="0"/>
        <v>12.110714725430528</v>
      </c>
      <c r="AD25">
        <f t="shared" si="1"/>
        <v>1429.3073910732917</v>
      </c>
      <c r="AE25">
        <f>'IDT-1'!B25</f>
        <v>0</v>
      </c>
      <c r="AF25" s="24"/>
      <c r="AG25">
        <f t="shared" si="2"/>
        <v>1429.3073910732917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11.01408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99.605540183568394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998.94355145309964</v>
      </c>
      <c r="P26" s="36">
        <v>118.42548321891684</v>
      </c>
      <c r="Q26" s="36">
        <v>38.26</v>
      </c>
      <c r="R26" s="38">
        <v>0</v>
      </c>
      <c r="S26" s="38">
        <v>7.67</v>
      </c>
      <c r="T26" s="37">
        <f>SUMPRODUCT(LTA!J26:AN26,LTA!J$101:AN$101,LTA!J$103:AN$103)</f>
        <v>19.170000000000002</v>
      </c>
      <c r="U26" s="37">
        <f>SUMPRODUCT(LTA!J26:AN26,LTA!J$102:AN$102,LTA!J$103:AN$103)</f>
        <v>55.28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99.460000000000008</v>
      </c>
      <c r="AB26" s="75">
        <f>-STOA!N26</f>
        <v>0</v>
      </c>
      <c r="AC26">
        <f t="shared" si="0"/>
        <v>12.163167929508175</v>
      </c>
      <c r="AD26">
        <f t="shared" si="1"/>
        <v>1435.4993669260768</v>
      </c>
      <c r="AE26">
        <f>'IDT-1'!B26</f>
        <v>0</v>
      </c>
      <c r="AF26" s="24"/>
      <c r="AG26">
        <f t="shared" si="2"/>
        <v>1435.4993669260768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11.01408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1017.8599768995101</v>
      </c>
      <c r="P27" s="36">
        <v>118.42548321891684</v>
      </c>
      <c r="Q27" s="36">
        <v>38.26</v>
      </c>
      <c r="R27" s="38">
        <v>1.74</v>
      </c>
      <c r="S27" s="38">
        <v>7.67</v>
      </c>
      <c r="T27" s="37">
        <f>SUMPRODUCT(LTA!J27:AN27,LTA!J$101:AN$101,LTA!J$103:AN$103)</f>
        <v>20.65</v>
      </c>
      <c r="U27" s="37">
        <f>SUMPRODUCT(LTA!J27:AN27,LTA!J$102:AN$102,LTA!J$103:AN$103)</f>
        <v>55.28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99.460000000000008</v>
      </c>
      <c r="AB27" s="75">
        <f>-STOA!N27</f>
        <v>0</v>
      </c>
      <c r="AC27">
        <f t="shared" si="0"/>
        <v>12.433862942964936</v>
      </c>
      <c r="AD27">
        <f t="shared" si="1"/>
        <v>1447.3695571754622</v>
      </c>
      <c r="AE27">
        <f>'IDT-1'!B27</f>
        <v>0</v>
      </c>
      <c r="AF27" s="24"/>
      <c r="AG27">
        <f t="shared" si="2"/>
        <v>1447.3695571754622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11.01408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1043.4602041384019</v>
      </c>
      <c r="P28" s="36">
        <v>118.42548321891684</v>
      </c>
      <c r="Q28" s="36">
        <v>38.26</v>
      </c>
      <c r="R28" s="38">
        <v>5.23</v>
      </c>
      <c r="S28" s="38">
        <v>7.67</v>
      </c>
      <c r="T28" s="37">
        <f>SUMPRODUCT(LTA!J28:AN28,LTA!J$101:AN$101,LTA!J$103:AN$103)</f>
        <v>23.740000000000002</v>
      </c>
      <c r="U28" s="37">
        <f>SUMPRODUCT(LTA!J28:AN28,LTA!J$102:AN$102,LTA!J$103:AN$103)</f>
        <v>55.28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99.460000000000008</v>
      </c>
      <c r="AB28" s="75">
        <f>-STOA!N28</f>
        <v>0</v>
      </c>
      <c r="AC28">
        <f t="shared" si="0"/>
        <v>12.771946113570738</v>
      </c>
      <c r="AD28">
        <f t="shared" si="1"/>
        <v>1471.2117012437482</v>
      </c>
      <c r="AE28">
        <f>'IDT-1'!B28</f>
        <v>0</v>
      </c>
      <c r="AF28" s="24"/>
      <c r="AG28">
        <f t="shared" si="2"/>
        <v>1471.2117012437482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-18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11.01408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1060.1971490566689</v>
      </c>
      <c r="P29" s="36">
        <v>118.42548321891684</v>
      </c>
      <c r="Q29" s="36">
        <v>38.26</v>
      </c>
      <c r="R29" s="38">
        <v>14.620000000000001</v>
      </c>
      <c r="S29" s="38">
        <v>7.67</v>
      </c>
      <c r="T29" s="37">
        <f>SUMPRODUCT(LTA!J29:AN29,LTA!J$101:AN$101,LTA!J$103:AN$103)</f>
        <v>31.439999999999998</v>
      </c>
      <c r="U29" s="37">
        <f>SUMPRODUCT(LTA!J29:AN29,LTA!J$102:AN$102,LTA!J$103:AN$103)</f>
        <v>55.28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99.460000000000008</v>
      </c>
      <c r="AB29" s="75">
        <f>-STOA!N29</f>
        <v>0</v>
      </c>
      <c r="AC29">
        <f t="shared" si="0"/>
        <v>13.471179179403745</v>
      </c>
      <c r="AD29">
        <f t="shared" si="1"/>
        <v>1455.3394130961822</v>
      </c>
      <c r="AE29">
        <f>'IDT-1'!B29</f>
        <v>0</v>
      </c>
      <c r="AF29" s="24"/>
      <c r="AG29">
        <f t="shared" si="2"/>
        <v>1455.3394130961822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-67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11.01408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1022.1325769149637</v>
      </c>
      <c r="P30" s="36">
        <v>118.42548321891684</v>
      </c>
      <c r="Q30" s="36">
        <v>38.26</v>
      </c>
      <c r="R30" s="38">
        <v>28.084780388151174</v>
      </c>
      <c r="S30" s="38">
        <v>7.67</v>
      </c>
      <c r="T30" s="37">
        <f>SUMPRODUCT(LTA!J30:AN30,LTA!J$101:AN$101,LTA!J$103:AN$103)</f>
        <v>43.67</v>
      </c>
      <c r="U30" s="37">
        <f>SUMPRODUCT(LTA!J30:AN30,LTA!J$102:AN$102,LTA!J$103:AN$103)</f>
        <v>55.28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99.460000000000008</v>
      </c>
      <c r="AB30" s="75">
        <f>-STOA!N30</f>
        <v>0</v>
      </c>
      <c r="AC30">
        <f t="shared" si="0"/>
        <v>13.324917140049449</v>
      </c>
      <c r="AD30">
        <f t="shared" si="1"/>
        <v>1448.1158833819823</v>
      </c>
      <c r="AE30">
        <f>'IDT-1'!B30</f>
        <v>0</v>
      </c>
      <c r="AF30" s="24"/>
      <c r="AG30">
        <f t="shared" si="2"/>
        <v>1448.1158833819823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-62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11.01408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968.42159364244628</v>
      </c>
      <c r="P31" s="36">
        <v>118.42548321891684</v>
      </c>
      <c r="Q31" s="36">
        <v>38.26</v>
      </c>
      <c r="R31" s="38">
        <v>41</v>
      </c>
      <c r="S31" s="38">
        <v>7.67</v>
      </c>
      <c r="T31" s="37">
        <f>SUMPRODUCT(LTA!J31:AN31,LTA!J$101:AN$101,LTA!J$103:AN$103)</f>
        <v>48.25</v>
      </c>
      <c r="U31" s="37">
        <f>SUMPRODUCT(LTA!J31:AN31,LTA!J$102:AN$102,LTA!J$103:AN$103)</f>
        <v>54.269999999999996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99.509999999999991</v>
      </c>
      <c r="AB31" s="75">
        <f>-STOA!N31</f>
        <v>0</v>
      </c>
      <c r="AC31">
        <f t="shared" si="0"/>
        <v>12.65685210085449</v>
      </c>
      <c r="AD31">
        <f t="shared" si="1"/>
        <v>1453.6081847605087</v>
      </c>
      <c r="AE31">
        <f>'IDT-1'!B31</f>
        <v>0</v>
      </c>
      <c r="AF31" s="24"/>
      <c r="AG31">
        <f t="shared" si="2"/>
        <v>1453.6081847605087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11.01408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915.46509572464242</v>
      </c>
      <c r="P32" s="36">
        <v>118.42992942776974</v>
      </c>
      <c r="Q32" s="36">
        <v>38.26</v>
      </c>
      <c r="R32" s="38">
        <v>41</v>
      </c>
      <c r="S32" s="38">
        <v>7.67</v>
      </c>
      <c r="T32" s="37">
        <f>SUMPRODUCT(LTA!J32:AN32,LTA!J$101:AN$101,LTA!J$103:AN$103)</f>
        <v>69.91</v>
      </c>
      <c r="U32" s="37">
        <f>SUMPRODUCT(LTA!J32:AN32,LTA!J$102:AN$102,LTA!J$103:AN$103)</f>
        <v>54.269999999999996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99.509999999999991</v>
      </c>
      <c r="AB32" s="75">
        <f>-STOA!N32</f>
        <v>0</v>
      </c>
      <c r="AC32">
        <f t="shared" si="0"/>
        <v>12.248935712001522</v>
      </c>
      <c r="AD32">
        <f t="shared" si="1"/>
        <v>1445.624049440411</v>
      </c>
      <c r="AE32">
        <f>'IDT-1'!B32</f>
        <v>0</v>
      </c>
      <c r="AF32" s="24"/>
      <c r="AG32">
        <f t="shared" si="2"/>
        <v>1445.624049440411</v>
      </c>
      <c r="AI32" s="34">
        <f>PXIL!H32</f>
        <v>0</v>
      </c>
      <c r="AJ32" s="34">
        <f>PXIL!N32</f>
        <v>0</v>
      </c>
      <c r="AK32" s="34">
        <f>RTM_IEX!H32</f>
        <v>2.9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11.01408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911.76529884651143</v>
      </c>
      <c r="P33" s="36">
        <v>118.42548321891684</v>
      </c>
      <c r="Q33" s="36">
        <v>38.26</v>
      </c>
      <c r="R33" s="38">
        <v>44.5</v>
      </c>
      <c r="S33" s="38">
        <v>7.67</v>
      </c>
      <c r="T33" s="37">
        <f>SUMPRODUCT(LTA!J33:AN33,LTA!J$101:AN$101,LTA!J$103:AN$103)</f>
        <v>103.58</v>
      </c>
      <c r="U33" s="37">
        <f>SUMPRODUCT(LTA!J33:AN33,LTA!J$102:AN$102,LTA!J$103:AN$103)</f>
        <v>53.26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99.509999999999991</v>
      </c>
      <c r="AB33" s="75">
        <f>-STOA!N33</f>
        <v>0</v>
      </c>
      <c r="AC33">
        <f t="shared" si="0"/>
        <v>12.578348070070856</v>
      </c>
      <c r="AD33">
        <f t="shared" si="1"/>
        <v>1484.5103939953574</v>
      </c>
      <c r="AE33">
        <f>'IDT-1'!B33</f>
        <v>0</v>
      </c>
      <c r="AF33" s="24"/>
      <c r="AG33">
        <f t="shared" si="2"/>
        <v>1484.5103939953574</v>
      </c>
      <c r="AI33" s="34">
        <f>PXIL!H33</f>
        <v>0</v>
      </c>
      <c r="AJ33" s="34">
        <f>PXIL!N33</f>
        <v>0</v>
      </c>
      <c r="AK33" s="34">
        <f>RTM_IEX!H33</f>
        <v>9.66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11.01408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847.03660099503406</v>
      </c>
      <c r="P34" s="36">
        <v>118.42548321891684</v>
      </c>
      <c r="Q34" s="36">
        <v>38.26</v>
      </c>
      <c r="R34" s="38">
        <v>44.5</v>
      </c>
      <c r="S34" s="38">
        <v>7.67</v>
      </c>
      <c r="T34" s="37">
        <f>SUMPRODUCT(LTA!J34:AN34,LTA!J$101:AN$101,LTA!J$103:AN$103)</f>
        <v>141.28</v>
      </c>
      <c r="U34" s="37">
        <f>SUMPRODUCT(LTA!J34:AN34,LTA!J$102:AN$102,LTA!J$103:AN$103)</f>
        <v>53.26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99.509999999999991</v>
      </c>
      <c r="AB34" s="75">
        <f>-STOA!N34</f>
        <v>0</v>
      </c>
      <c r="AC34">
        <f t="shared" si="0"/>
        <v>12.346403427642446</v>
      </c>
      <c r="AD34">
        <f t="shared" si="1"/>
        <v>1439.0536407863085</v>
      </c>
      <c r="AE34">
        <f>'IDT-1'!B34</f>
        <v>0</v>
      </c>
      <c r="AF34" s="24"/>
      <c r="AG34">
        <f t="shared" si="2"/>
        <v>1439.0536407863085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11.01408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82.89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808.2364397712239</v>
      </c>
      <c r="P35" s="36">
        <v>118.42548321891684</v>
      </c>
      <c r="Q35" s="36">
        <v>38.26</v>
      </c>
      <c r="R35" s="38">
        <v>44.5</v>
      </c>
      <c r="S35" s="38">
        <v>7.67</v>
      </c>
      <c r="T35" s="37">
        <f>SUMPRODUCT(LTA!J35:AN35,LTA!J$101:AN$101,LTA!J$103:AN$103)</f>
        <v>182.5</v>
      </c>
      <c r="U35" s="37">
        <f>SUMPRODUCT(LTA!J35:AN35,LTA!J$102:AN$102,LTA!J$103:AN$103)</f>
        <v>53.26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99.95</v>
      </c>
      <c r="AB35" s="75">
        <f>-STOA!N35</f>
        <v>0</v>
      </c>
      <c r="AC35">
        <f t="shared" si="0"/>
        <v>12.202373653838443</v>
      </c>
      <c r="AD35">
        <f t="shared" si="1"/>
        <v>1440.1275093363024</v>
      </c>
      <c r="AE35">
        <f>'IDT-1'!B35</f>
        <v>0</v>
      </c>
      <c r="AF35" s="24"/>
      <c r="AG35">
        <f t="shared" si="2"/>
        <v>1440.1275093363024</v>
      </c>
      <c r="AI35" s="34">
        <f>PXIL!H35</f>
        <v>0</v>
      </c>
      <c r="AJ35" s="34">
        <f>PXIL!N35</f>
        <v>0</v>
      </c>
      <c r="AK35" s="34">
        <f>RTM_IEX!H35</f>
        <v>5.79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11.01408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82.89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802.53423413803671</v>
      </c>
      <c r="P36" s="36">
        <v>118.42548321891684</v>
      </c>
      <c r="Q36" s="36">
        <v>38.26</v>
      </c>
      <c r="R36" s="38">
        <v>44.5</v>
      </c>
      <c r="S36" s="38">
        <v>7.67</v>
      </c>
      <c r="T36" s="37">
        <f>SUMPRODUCT(LTA!J36:AN36,LTA!J$101:AN$101,LTA!J$103:AN$103)</f>
        <v>222.51</v>
      </c>
      <c r="U36" s="37">
        <f>SUMPRODUCT(LTA!J36:AN36,LTA!J$102:AN$102,LTA!J$103:AN$103)</f>
        <v>52.76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99.95</v>
      </c>
      <c r="AB36" s="75">
        <f>-STOA!N36</f>
        <v>0</v>
      </c>
      <c r="AC36">
        <f t="shared" si="0"/>
        <v>12.674915542816564</v>
      </c>
      <c r="AD36">
        <f t="shared" si="1"/>
        <v>1439.6727618141372</v>
      </c>
      <c r="AE36">
        <f>'IDT-1'!B36</f>
        <v>0</v>
      </c>
      <c r="AF36" s="24"/>
      <c r="AG36">
        <f t="shared" si="2"/>
        <v>1439.6727618141372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-28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11.01408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82.89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798.16848679976829</v>
      </c>
      <c r="P37" s="36">
        <v>118.42548321891684</v>
      </c>
      <c r="Q37" s="36">
        <v>19.315000000000001</v>
      </c>
      <c r="R37" s="38">
        <v>47.5</v>
      </c>
      <c r="S37" s="38">
        <v>7.67</v>
      </c>
      <c r="T37" s="37">
        <f>SUMPRODUCT(LTA!J37:AN37,LTA!J$101:AN$101,LTA!J$103:AN$103)</f>
        <v>269.72000000000003</v>
      </c>
      <c r="U37" s="37">
        <f>SUMPRODUCT(LTA!J37:AN37,LTA!J$102:AN$102,LTA!J$103:AN$103)</f>
        <v>52.76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99.95</v>
      </c>
      <c r="AB37" s="75">
        <f>-STOA!N37</f>
        <v>0</v>
      </c>
      <c r="AC37">
        <f t="shared" si="0"/>
        <v>12.926282738349776</v>
      </c>
      <c r="AD37">
        <f t="shared" si="1"/>
        <v>1463.3206472803356</v>
      </c>
      <c r="AE37">
        <f>'IDT-1'!B37</f>
        <v>0</v>
      </c>
      <c r="AF37" s="24"/>
      <c r="AG37">
        <f t="shared" si="2"/>
        <v>1463.3206472803356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-31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11.01408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82.89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791.9783949108147</v>
      </c>
      <c r="P38" s="36">
        <v>118.42548321891684</v>
      </c>
      <c r="Q38" s="36">
        <v>19.309999999999999</v>
      </c>
      <c r="R38" s="38">
        <v>47.5</v>
      </c>
      <c r="S38" s="38">
        <v>7.67</v>
      </c>
      <c r="T38" s="37">
        <f>SUMPRODUCT(LTA!J38:AN38,LTA!J$101:AN$101,LTA!J$103:AN$103)</f>
        <v>317.49</v>
      </c>
      <c r="U38" s="37">
        <f>SUMPRODUCT(LTA!J38:AN38,LTA!J$102:AN$102,LTA!J$103:AN$103)</f>
        <v>52.76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99.95</v>
      </c>
      <c r="AB38" s="75">
        <f>-STOA!N38</f>
        <v>0</v>
      </c>
      <c r="AC38">
        <f t="shared" si="0"/>
        <v>13.622829433203018</v>
      </c>
      <c r="AD38">
        <f t="shared" si="1"/>
        <v>1463.1990086965288</v>
      </c>
      <c r="AE38">
        <f>'IDT-1'!B38</f>
        <v>0</v>
      </c>
      <c r="AF38" s="24"/>
      <c r="AG38">
        <f t="shared" si="2"/>
        <v>1463.1990086965288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-72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11.01408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82.89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795.64116334253004</v>
      </c>
      <c r="P39" s="36">
        <v>65.036959468935535</v>
      </c>
      <c r="Q39" s="36">
        <v>19.315000000000001</v>
      </c>
      <c r="R39" s="38">
        <v>47.5</v>
      </c>
      <c r="S39" s="38">
        <v>7.67</v>
      </c>
      <c r="T39" s="37">
        <f>SUMPRODUCT(LTA!J39:AN39,LTA!J$101:AN$101,LTA!J$103:AN$103)</f>
        <v>345.56000000000006</v>
      </c>
      <c r="U39" s="37">
        <f>SUMPRODUCT(LTA!J39:AN39,LTA!J$102:AN$102,LTA!J$103:AN$103)</f>
        <v>42.76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99.9</v>
      </c>
      <c r="AB39" s="75">
        <f>-STOA!N39</f>
        <v>0</v>
      </c>
      <c r="AC39">
        <f t="shared" si="0"/>
        <v>12.836883153878516</v>
      </c>
      <c r="AD39">
        <f t="shared" si="1"/>
        <v>1514.7796096575871</v>
      </c>
      <c r="AE39">
        <f>'IDT-1'!B39</f>
        <v>0</v>
      </c>
      <c r="AF39" s="24"/>
      <c r="AG39">
        <f t="shared" si="2"/>
        <v>1514.7796096575871</v>
      </c>
      <c r="AI39" s="34">
        <f>PXIL!H39</f>
        <v>0</v>
      </c>
      <c r="AJ39" s="34">
        <f>PXIL!N39</f>
        <v>0</v>
      </c>
      <c r="AK39" s="34">
        <f>RTM_IEX!H39</f>
        <v>10.62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11.01408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82.89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788.67779961198016</v>
      </c>
      <c r="P40" s="36">
        <v>57.943449425492652</v>
      </c>
      <c r="Q40" s="36">
        <v>19.315000000000001</v>
      </c>
      <c r="R40" s="38">
        <v>47.5</v>
      </c>
      <c r="S40" s="38">
        <v>7.67</v>
      </c>
      <c r="T40" s="37">
        <f>SUMPRODUCT(LTA!J40:AN40,LTA!J$101:AN$101,LTA!J$103:AN$103)</f>
        <v>385.33000000000004</v>
      </c>
      <c r="U40" s="37">
        <f>SUMPRODUCT(LTA!J40:AN40,LTA!J$102:AN$102,LTA!J$103:AN$103)</f>
        <v>43.26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99.9</v>
      </c>
      <c r="AB40" s="75">
        <f>-STOA!N40</f>
        <v>0</v>
      </c>
      <c r="AC40">
        <f t="shared" si="0"/>
        <v>13.081433414176976</v>
      </c>
      <c r="AD40">
        <f t="shared" si="1"/>
        <v>1543.6481856232961</v>
      </c>
      <c r="AE40">
        <f>'IDT-1'!B40</f>
        <v>0</v>
      </c>
      <c r="AF40" s="24"/>
      <c r="AG40">
        <f t="shared" si="2"/>
        <v>1543.6481856232961</v>
      </c>
      <c r="AI40" s="34">
        <f>PXIL!H40</f>
        <v>0</v>
      </c>
      <c r="AJ40" s="34">
        <f>PXIL!N40</f>
        <v>0</v>
      </c>
      <c r="AK40" s="34">
        <f>RTM_IEX!H40</f>
        <v>13.52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11.01408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776.96978785133967</v>
      </c>
      <c r="P41" s="36">
        <v>75.875483064468128</v>
      </c>
      <c r="Q41" s="36">
        <v>19.315000000000001</v>
      </c>
      <c r="R41" s="38">
        <v>47.5</v>
      </c>
      <c r="S41" s="38">
        <v>7.67</v>
      </c>
      <c r="T41" s="37">
        <f>SUMPRODUCT(LTA!J41:AN41,LTA!J$101:AN$101,LTA!J$103:AN$103)</f>
        <v>412.11999999999995</v>
      </c>
      <c r="U41" s="37">
        <f>SUMPRODUCT(LTA!J41:AN41,LTA!J$102:AN$102,LTA!J$103:AN$103)</f>
        <v>43.26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99.9</v>
      </c>
      <c r="AB41" s="75">
        <f>-STOA!N41</f>
        <v>0</v>
      </c>
      <c r="AC41">
        <f t="shared" si="0"/>
        <v>13.634523197954989</v>
      </c>
      <c r="AD41">
        <f t="shared" si="1"/>
        <v>1608.9391177178529</v>
      </c>
      <c r="AE41">
        <f>'IDT-1'!B41</f>
        <v>0</v>
      </c>
      <c r="AF41" s="24"/>
      <c r="AG41">
        <f t="shared" si="2"/>
        <v>1608.9391177178529</v>
      </c>
      <c r="AI41" s="34">
        <f>PXIL!H41</f>
        <v>0</v>
      </c>
      <c r="AJ41" s="34">
        <f>PXIL!N41</f>
        <v>0</v>
      </c>
      <c r="AK41" s="34">
        <f>RTM_IEX!H41</f>
        <v>46.35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11.01408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775.08258552721884</v>
      </c>
      <c r="P42" s="36">
        <v>75.875483064468128</v>
      </c>
      <c r="Q42" s="36">
        <v>25.305608190178724</v>
      </c>
      <c r="R42" s="38">
        <v>47.5</v>
      </c>
      <c r="S42" s="38">
        <v>7.67</v>
      </c>
      <c r="T42" s="37">
        <f>SUMPRODUCT(LTA!J42:AN42,LTA!J$101:AN$101,LTA!J$103:AN$103)</f>
        <v>437.98999999999995</v>
      </c>
      <c r="U42" s="37">
        <f>SUMPRODUCT(LTA!J42:AN42,LTA!J$102:AN$102,LTA!J$103:AN$103)</f>
        <v>44.269999999999996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99.9</v>
      </c>
      <c r="AB42" s="75">
        <f>-STOA!N42</f>
        <v>0</v>
      </c>
      <c r="AC42">
        <f t="shared" si="0"/>
        <v>13.902931807229873</v>
      </c>
      <c r="AD42">
        <f t="shared" si="1"/>
        <v>1640.6241149746359</v>
      </c>
      <c r="AE42">
        <f>'IDT-1'!B42</f>
        <v>0</v>
      </c>
      <c r="AF42" s="24"/>
      <c r="AG42">
        <f t="shared" si="2"/>
        <v>1640.6241149746359</v>
      </c>
      <c r="AI42" s="34">
        <f>PXIL!H42</f>
        <v>0</v>
      </c>
      <c r="AJ42" s="34">
        <f>PXIL!N42</f>
        <v>0</v>
      </c>
      <c r="AK42" s="34">
        <f>RTM_IEX!H42</f>
        <v>47.32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11.01408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82.89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775.389271157792</v>
      </c>
      <c r="P43" s="36">
        <v>74.75</v>
      </c>
      <c r="Q43" s="36">
        <v>25.305608190178724</v>
      </c>
      <c r="R43" s="38">
        <v>47.5</v>
      </c>
      <c r="S43" s="38">
        <v>7.67</v>
      </c>
      <c r="T43" s="37">
        <f>SUMPRODUCT(LTA!J43:AN43,LTA!J$101:AN$101,LTA!J$103:AN$103)</f>
        <v>441.35999999999996</v>
      </c>
      <c r="U43" s="37">
        <f>SUMPRODUCT(LTA!J43:AN43,LTA!J$102:AN$102,LTA!J$103:AN$103)</f>
        <v>44.269999999999996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99.9</v>
      </c>
      <c r="AB43" s="75">
        <f>-STOA!N43</f>
        <v>0</v>
      </c>
      <c r="AC43">
        <f t="shared" si="0"/>
        <v>13.526873908785157</v>
      </c>
      <c r="AD43">
        <f t="shared" si="1"/>
        <v>1596.2313754391857</v>
      </c>
      <c r="AE43">
        <f>'IDT-1'!B43</f>
        <v>0</v>
      </c>
      <c r="AF43" s="24"/>
      <c r="AG43">
        <f t="shared" si="2"/>
        <v>1596.2313754391857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11.01408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82.89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777.91355206411652</v>
      </c>
      <c r="P44" s="36">
        <v>74.75</v>
      </c>
      <c r="Q44" s="36">
        <v>25.305608190178724</v>
      </c>
      <c r="R44" s="38">
        <v>47.5</v>
      </c>
      <c r="S44" s="38">
        <v>7.67</v>
      </c>
      <c r="T44" s="37">
        <f>SUMPRODUCT(LTA!J44:AN44,LTA!J$101:AN$101,LTA!J$103:AN$103)</f>
        <v>467.01</v>
      </c>
      <c r="U44" s="37">
        <f>SUMPRODUCT(LTA!J44:AN44,LTA!J$102:AN$102,LTA!J$103:AN$103)</f>
        <v>44.269999999999996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99.9</v>
      </c>
      <c r="AB44" s="75">
        <f>-STOA!N44</f>
        <v>0</v>
      </c>
      <c r="AC44">
        <f t="shared" si="0"/>
        <v>13.763537868398284</v>
      </c>
      <c r="AD44">
        <f t="shared" si="1"/>
        <v>1624.1689923858971</v>
      </c>
      <c r="AE44">
        <f>'IDT-1'!B44</f>
        <v>0</v>
      </c>
      <c r="AF44" s="24"/>
      <c r="AG44">
        <f t="shared" si="2"/>
        <v>1624.1689923858971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11.01408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774.86944965951113</v>
      </c>
      <c r="P45" s="36">
        <v>57.943449425492652</v>
      </c>
      <c r="Q45" s="36">
        <v>25.305608190178724</v>
      </c>
      <c r="R45" s="38">
        <v>47.5</v>
      </c>
      <c r="S45" s="38">
        <v>7.67</v>
      </c>
      <c r="T45" s="37">
        <f>SUMPRODUCT(LTA!J45:AN45,LTA!J$101:AN$101,LTA!J$103:AN$103)</f>
        <v>482.28999999999996</v>
      </c>
      <c r="U45" s="37">
        <f>SUMPRODUCT(LTA!J45:AN45,LTA!J$102:AN$102,LTA!J$103:AN$103)</f>
        <v>44.269999999999996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99.9</v>
      </c>
      <c r="AB45" s="75">
        <f>-STOA!N45</f>
        <v>0</v>
      </c>
      <c r="AC45">
        <f t="shared" si="0"/>
        <v>13.919981011046184</v>
      </c>
      <c r="AD45">
        <f t="shared" si="1"/>
        <v>1596.4418962641362</v>
      </c>
      <c r="AE45">
        <f>'IDT-1'!B45</f>
        <v>0</v>
      </c>
      <c r="AF45" s="24"/>
      <c r="AG45">
        <f t="shared" si="2"/>
        <v>1596.4418962641362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-23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11.01408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774.86944965951113</v>
      </c>
      <c r="P46" s="36">
        <v>57.943449425492652</v>
      </c>
      <c r="Q46" s="36">
        <v>25.305608190178724</v>
      </c>
      <c r="R46" s="38">
        <v>47.5</v>
      </c>
      <c r="S46" s="38">
        <v>7.67</v>
      </c>
      <c r="T46" s="37">
        <f>SUMPRODUCT(LTA!J46:AN46,LTA!J$101:AN$101,LTA!J$103:AN$103)</f>
        <v>492.03999999999996</v>
      </c>
      <c r="U46" s="37">
        <f>SUMPRODUCT(LTA!J46:AN46,LTA!J$102:AN$102,LTA!J$103:AN$103)</f>
        <v>45.769999999999996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99.9</v>
      </c>
      <c r="AB46" s="75">
        <f>-STOA!N46</f>
        <v>0</v>
      </c>
      <c r="AC46">
        <f t="shared" si="0"/>
        <v>14.006009853321297</v>
      </c>
      <c r="AD46">
        <f t="shared" si="1"/>
        <v>1608.6058674218611</v>
      </c>
      <c r="AE46">
        <f>'IDT-1'!B46</f>
        <v>0</v>
      </c>
      <c r="AF46" s="24"/>
      <c r="AG46">
        <f t="shared" si="2"/>
        <v>1608.6058674218611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-22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11.01408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774.86043354577498</v>
      </c>
      <c r="P47" s="36">
        <v>57.943449425492652</v>
      </c>
      <c r="Q47" s="36">
        <v>19.309999999999999</v>
      </c>
      <c r="R47" s="38">
        <v>47.5</v>
      </c>
      <c r="S47" s="38">
        <v>7.67</v>
      </c>
      <c r="T47" s="37">
        <f>SUMPRODUCT(LTA!J47:AN47,LTA!J$101:AN$101,LTA!J$103:AN$103)</f>
        <v>488.20999999999992</v>
      </c>
      <c r="U47" s="37">
        <f>SUMPRODUCT(LTA!J47:AN47,LTA!J$102:AN$102,LTA!J$103:AN$103)</f>
        <v>46.269999999999996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99.9</v>
      </c>
      <c r="AB47" s="75">
        <f>-STOA!N47</f>
        <v>0</v>
      </c>
      <c r="AC47">
        <f t="shared" si="0"/>
        <v>13.74123353922085</v>
      </c>
      <c r="AD47">
        <f t="shared" si="1"/>
        <v>1621.5360194320465</v>
      </c>
      <c r="AE47">
        <f>'IDT-1'!B47</f>
        <v>0</v>
      </c>
      <c r="AF47" s="24"/>
      <c r="AG47">
        <f t="shared" si="2"/>
        <v>1621.5360194320465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11.01408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778.20285101931756</v>
      </c>
      <c r="P48" s="36">
        <v>57.943449425492652</v>
      </c>
      <c r="Q48" s="36">
        <v>19.309999999999999</v>
      </c>
      <c r="R48" s="38">
        <v>47.5</v>
      </c>
      <c r="S48" s="38">
        <v>7.67</v>
      </c>
      <c r="T48" s="37">
        <f>SUMPRODUCT(LTA!J48:AN48,LTA!J$101:AN$101,LTA!J$103:AN$103)</f>
        <v>489.74999999999994</v>
      </c>
      <c r="U48" s="37">
        <f>SUMPRODUCT(LTA!J48:AN48,LTA!J$102:AN$102,LTA!J$103:AN$103)</f>
        <v>46.26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99.9</v>
      </c>
      <c r="AB48" s="75">
        <f>-STOA!N48</f>
        <v>0</v>
      </c>
      <c r="AC48">
        <f t="shared" si="0"/>
        <v>13.782161845998608</v>
      </c>
      <c r="AD48">
        <f t="shared" si="1"/>
        <v>1626.3675085988116</v>
      </c>
      <c r="AE48">
        <f>'IDT-1'!B48</f>
        <v>0</v>
      </c>
      <c r="AF48" s="24"/>
      <c r="AG48">
        <f t="shared" si="2"/>
        <v>1626.3675085988116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11.01408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780.93405221119531</v>
      </c>
      <c r="P49" s="36">
        <v>57.943449425492652</v>
      </c>
      <c r="Q49" s="36">
        <v>19.309999999999999</v>
      </c>
      <c r="R49" s="38">
        <v>47.5</v>
      </c>
      <c r="S49" s="38">
        <v>7.67</v>
      </c>
      <c r="T49" s="37">
        <f>SUMPRODUCT(LTA!J49:AN49,LTA!J$101:AN$101,LTA!J$103:AN$103)</f>
        <v>474.98999999999995</v>
      </c>
      <c r="U49" s="37">
        <f>SUMPRODUCT(LTA!J49:AN49,LTA!J$102:AN$102,LTA!J$103:AN$103)</f>
        <v>46.76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99.9</v>
      </c>
      <c r="AB49" s="75">
        <f>-STOA!N49</f>
        <v>0</v>
      </c>
      <c r="AC49">
        <f t="shared" si="0"/>
        <v>13.75831593601038</v>
      </c>
      <c r="AD49">
        <f t="shared" si="1"/>
        <v>1623.5525557006777</v>
      </c>
      <c r="AE49">
        <f>'IDT-1'!B49</f>
        <v>0</v>
      </c>
      <c r="AF49" s="24"/>
      <c r="AG49">
        <f t="shared" si="2"/>
        <v>1623.5525557006777</v>
      </c>
      <c r="AI49" s="34">
        <f>PXIL!H49</f>
        <v>0</v>
      </c>
      <c r="AJ49" s="34">
        <f>PXIL!N49</f>
        <v>0</v>
      </c>
      <c r="AK49" s="34">
        <f>RTM_IEX!H49</f>
        <v>8.69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11.01408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775.94584152330992</v>
      </c>
      <c r="P50" s="36">
        <v>57.943449425492652</v>
      </c>
      <c r="Q50" s="36">
        <v>19.309999999999999</v>
      </c>
      <c r="R50" s="38">
        <v>47.5</v>
      </c>
      <c r="S50" s="38">
        <v>7.67</v>
      </c>
      <c r="T50" s="37">
        <f>SUMPRODUCT(LTA!J50:AN50,LTA!J$101:AN$101,LTA!J$103:AN$103)</f>
        <v>475.56999999999994</v>
      </c>
      <c r="U50" s="37">
        <f>SUMPRODUCT(LTA!J50:AN50,LTA!J$102:AN$102,LTA!J$103:AN$103)</f>
        <v>49.26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99.9</v>
      </c>
      <c r="AB50" s="75">
        <f>-STOA!N50</f>
        <v>0</v>
      </c>
      <c r="AC50">
        <f t="shared" si="0"/>
        <v>13.782858966232144</v>
      </c>
      <c r="AD50">
        <f t="shared" si="1"/>
        <v>1626.4498019825703</v>
      </c>
      <c r="AE50">
        <f>'IDT-1'!B50</f>
        <v>0</v>
      </c>
      <c r="AF50" s="24"/>
      <c r="AG50">
        <f t="shared" si="2"/>
        <v>1626.4498019825703</v>
      </c>
      <c r="AI50" s="34">
        <f>PXIL!H50</f>
        <v>0</v>
      </c>
      <c r="AJ50" s="34">
        <f>PXIL!N50</f>
        <v>0</v>
      </c>
      <c r="AK50" s="34">
        <f>RTM_IEX!H50</f>
        <v>13.52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11.01408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775.95485763704608</v>
      </c>
      <c r="P51" s="36">
        <v>57.944109802808917</v>
      </c>
      <c r="Q51" s="36">
        <v>19.315000000000001</v>
      </c>
      <c r="R51" s="38">
        <v>47.5</v>
      </c>
      <c r="S51" s="38">
        <v>7.67</v>
      </c>
      <c r="T51" s="37">
        <f>SUMPRODUCT(LTA!J51:AN51,LTA!J$101:AN$101,LTA!J$103:AN$103)</f>
        <v>475.02</v>
      </c>
      <c r="U51" s="37">
        <f>SUMPRODUCT(LTA!J51:AN51,LTA!J$102:AN$102,LTA!J$103:AN$103)</f>
        <v>53.76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99.9</v>
      </c>
      <c r="AB51" s="75">
        <f>-STOA!N51</f>
        <v>0</v>
      </c>
      <c r="AC51">
        <f t="shared" si="0"/>
        <v>13.728007721931652</v>
      </c>
      <c r="AD51">
        <f t="shared" si="1"/>
        <v>1613.9493297179235</v>
      </c>
      <c r="AE51">
        <f>'IDT-1'!B51</f>
        <v>0</v>
      </c>
      <c r="AF51" s="24"/>
      <c r="AG51">
        <f t="shared" si="2"/>
        <v>1613.9493297179235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11.01408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775.95485763704608</v>
      </c>
      <c r="P52" s="36">
        <v>57.945172752432818</v>
      </c>
      <c r="Q52" s="36">
        <v>19.315000000000001</v>
      </c>
      <c r="R52" s="38">
        <v>47.5</v>
      </c>
      <c r="S52" s="38">
        <v>7.67</v>
      </c>
      <c r="T52" s="37">
        <f>SUMPRODUCT(LTA!J52:AN52,LTA!J$101:AN$101,LTA!J$103:AN$103)</f>
        <v>475.15999999999997</v>
      </c>
      <c r="U52" s="37">
        <f>SUMPRODUCT(LTA!J52:AN52,LTA!J$102:AN$102,LTA!J$103:AN$103)</f>
        <v>58.26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99.9</v>
      </c>
      <c r="AB52" s="75">
        <f>-STOA!N52</f>
        <v>0</v>
      </c>
      <c r="AC52">
        <f t="shared" si="0"/>
        <v>13.834761912507606</v>
      </c>
      <c r="AD52">
        <f t="shared" si="1"/>
        <v>1610.4836384769712</v>
      </c>
      <c r="AE52">
        <f>'IDT-1'!B52</f>
        <v>0</v>
      </c>
      <c r="AF52" s="24"/>
      <c r="AG52">
        <f t="shared" si="2"/>
        <v>1610.4836384769712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-11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11.01408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769.21538294708273</v>
      </c>
      <c r="P53" s="36">
        <v>57.945172752432818</v>
      </c>
      <c r="Q53" s="36">
        <v>19.315000000000001</v>
      </c>
      <c r="R53" s="38">
        <v>47.5</v>
      </c>
      <c r="S53" s="38">
        <v>7.67</v>
      </c>
      <c r="T53" s="37">
        <f>SUMPRODUCT(LTA!J53:AN53,LTA!J$101:AN$101,LTA!J$103:AN$103)</f>
        <v>498.98999999999995</v>
      </c>
      <c r="U53" s="37">
        <f>SUMPRODUCT(LTA!J53:AN53,LTA!J$102:AN$102,LTA!J$103:AN$103)</f>
        <v>50.76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99.9</v>
      </c>
      <c r="AB53" s="75">
        <f>-STOA!N53</f>
        <v>0</v>
      </c>
      <c r="AC53">
        <f t="shared" si="0"/>
        <v>13.889908851937244</v>
      </c>
      <c r="AD53">
        <f t="shared" si="1"/>
        <v>1623.0190168475783</v>
      </c>
      <c r="AE53">
        <f>'IDT-1'!B53</f>
        <v>0</v>
      </c>
      <c r="AF53" s="24"/>
      <c r="AG53">
        <f t="shared" si="2"/>
        <v>1623.0190168475783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-8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11.01408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769.21538294708273</v>
      </c>
      <c r="P54" s="36">
        <v>57.945172752432818</v>
      </c>
      <c r="Q54" s="36">
        <v>19.315000000000001</v>
      </c>
      <c r="R54" s="38">
        <v>47.5</v>
      </c>
      <c r="S54" s="38">
        <v>7.67</v>
      </c>
      <c r="T54" s="37">
        <f>SUMPRODUCT(LTA!J54:AN54,LTA!J$101:AN$101,LTA!J$103:AN$103)</f>
        <v>501.34</v>
      </c>
      <c r="U54" s="37">
        <f>SUMPRODUCT(LTA!J54:AN54,LTA!J$102:AN$102,LTA!J$103:AN$103)</f>
        <v>51.16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99.9</v>
      </c>
      <c r="AB54" s="75">
        <f>-STOA!N54</f>
        <v>0</v>
      </c>
      <c r="AC54">
        <f t="shared" si="0"/>
        <v>13.929951167387024</v>
      </c>
      <c r="AD54">
        <f t="shared" si="1"/>
        <v>1623.7289745321286</v>
      </c>
      <c r="AE54">
        <f>'IDT-1'!B54</f>
        <v>0</v>
      </c>
      <c r="AF54" s="24"/>
      <c r="AG54">
        <f t="shared" si="2"/>
        <v>1623.7289745321286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11.01408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734.65113921306545</v>
      </c>
      <c r="P55" s="36">
        <v>57.945172752432818</v>
      </c>
      <c r="Q55" s="36">
        <v>19.315000000000001</v>
      </c>
      <c r="R55" s="38">
        <v>47.5</v>
      </c>
      <c r="S55" s="38">
        <v>7.37</v>
      </c>
      <c r="T55" s="37">
        <f>SUMPRODUCT(LTA!J55:AN55,LTA!J$101:AN$101,LTA!J$103:AN$103)</f>
        <v>506.62999999999994</v>
      </c>
      <c r="U55" s="37">
        <f>SUMPRODUCT(LTA!J55:AN55,LTA!J$102:AN$102,LTA!J$103:AN$103)</f>
        <v>53.05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99.8</v>
      </c>
      <c r="AB55" s="75">
        <f>-STOA!N55</f>
        <v>0</v>
      </c>
      <c r="AC55">
        <f t="shared" si="0"/>
        <v>13.772803939545279</v>
      </c>
      <c r="AD55">
        <f t="shared" si="1"/>
        <v>1587.1018780259528</v>
      </c>
      <c r="AE55">
        <f>'IDT-1'!B55</f>
        <v>0</v>
      </c>
      <c r="AF55" s="24"/>
      <c r="AG55">
        <f t="shared" si="2"/>
        <v>1587.1018780259528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-19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11.01408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734.65113921306545</v>
      </c>
      <c r="P56" s="36">
        <v>57.945172752432818</v>
      </c>
      <c r="Q56" s="36">
        <v>19.315000000000001</v>
      </c>
      <c r="R56" s="38">
        <v>47.5</v>
      </c>
      <c r="S56" s="38">
        <v>7.37</v>
      </c>
      <c r="T56" s="37">
        <f>SUMPRODUCT(LTA!J56:AN56,LTA!J$101:AN$101,LTA!J$103:AN$103)</f>
        <v>509.62</v>
      </c>
      <c r="U56" s="37">
        <f>SUMPRODUCT(LTA!J56:AN56,LTA!J$102:AN$102,LTA!J$103:AN$103)</f>
        <v>53.25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99.8</v>
      </c>
      <c r="AB56" s="75">
        <f>-STOA!N56</f>
        <v>0</v>
      </c>
      <c r="AC56">
        <f t="shared" si="0"/>
        <v>13.935138463143504</v>
      </c>
      <c r="AD56">
        <f t="shared" si="1"/>
        <v>1574.1295435023549</v>
      </c>
      <c r="AE56">
        <f>'IDT-1'!B56</f>
        <v>0</v>
      </c>
      <c r="AF56" s="24"/>
      <c r="AG56">
        <f t="shared" si="2"/>
        <v>1574.1295435023549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-35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11.01408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734.65113921306545</v>
      </c>
      <c r="P57" s="36">
        <v>57.945172752432818</v>
      </c>
      <c r="Q57" s="36">
        <v>19.315000000000001</v>
      </c>
      <c r="R57" s="38">
        <v>47.5</v>
      </c>
      <c r="S57" s="38">
        <v>7.37</v>
      </c>
      <c r="T57" s="37">
        <f>SUMPRODUCT(LTA!J57:AN57,LTA!J$101:AN$101,LTA!J$103:AN$103)</f>
        <v>505.62</v>
      </c>
      <c r="U57" s="37">
        <f>SUMPRODUCT(LTA!J57:AN57,LTA!J$102:AN$102,LTA!J$103:AN$103)</f>
        <v>53.45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99.8</v>
      </c>
      <c r="AB57" s="75">
        <f>-STOA!N57</f>
        <v>0</v>
      </c>
      <c r="AC57">
        <f t="shared" si="0"/>
        <v>13.606727942772388</v>
      </c>
      <c r="AD57">
        <f t="shared" si="1"/>
        <v>1605.657954022726</v>
      </c>
      <c r="AE57">
        <f>'IDT-1'!B57</f>
        <v>0</v>
      </c>
      <c r="AF57" s="24"/>
      <c r="AG57">
        <f t="shared" si="2"/>
        <v>1605.657954022726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11.01408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734.65113921306545</v>
      </c>
      <c r="P58" s="36">
        <v>57.945172752432818</v>
      </c>
      <c r="Q58" s="36">
        <v>19.315000000000001</v>
      </c>
      <c r="R58" s="38">
        <v>47.5</v>
      </c>
      <c r="S58" s="38">
        <v>7.37</v>
      </c>
      <c r="T58" s="37">
        <f>SUMPRODUCT(LTA!J58:AN58,LTA!J$101:AN$101,LTA!J$103:AN$103)</f>
        <v>500.37999999999994</v>
      </c>
      <c r="U58" s="37">
        <f>SUMPRODUCT(LTA!J58:AN58,LTA!J$102:AN$102,LTA!J$103:AN$103)</f>
        <v>54.05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99.8</v>
      </c>
      <c r="AB58" s="75">
        <f>-STOA!N58</f>
        <v>0</v>
      </c>
      <c r="AC58">
        <f t="shared" si="0"/>
        <v>13.567751942772388</v>
      </c>
      <c r="AD58">
        <f t="shared" si="1"/>
        <v>1601.0569300227257</v>
      </c>
      <c r="AE58">
        <f>'IDT-1'!B58</f>
        <v>0</v>
      </c>
      <c r="AF58" s="24"/>
      <c r="AG58">
        <f t="shared" si="2"/>
        <v>1601.0569300227257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11.01408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742.45007275185742</v>
      </c>
      <c r="P59" s="36">
        <v>16.060000000000002</v>
      </c>
      <c r="Q59" s="36">
        <v>19.315000000000001</v>
      </c>
      <c r="R59" s="38">
        <v>47.5</v>
      </c>
      <c r="S59" s="38">
        <v>7.37</v>
      </c>
      <c r="T59" s="37">
        <f>SUMPRODUCT(LTA!J59:AN59,LTA!J$101:AN$101,LTA!J$103:AN$103)</f>
        <v>507.88</v>
      </c>
      <c r="U59" s="37">
        <f>SUMPRODUCT(LTA!J59:AN59,LTA!J$102:AN$102,LTA!J$103:AN$103)</f>
        <v>53.03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101.83</v>
      </c>
      <c r="AB59" s="75">
        <f>-STOA!N59</f>
        <v>0</v>
      </c>
      <c r="AC59">
        <f t="shared" si="0"/>
        <v>13.936963533377805</v>
      </c>
      <c r="AD59">
        <f t="shared" si="1"/>
        <v>1644.6414792184796</v>
      </c>
      <c r="AE59">
        <f>'IDT-1'!B59</f>
        <v>0</v>
      </c>
      <c r="AF59" s="24"/>
      <c r="AG59">
        <f t="shared" si="2"/>
        <v>1644.6414792184796</v>
      </c>
      <c r="AI59" s="34">
        <f>PXIL!H59</f>
        <v>0</v>
      </c>
      <c r="AJ59" s="34">
        <f>PXIL!N59</f>
        <v>0</v>
      </c>
      <c r="AK59" s="34">
        <f>RTM_IEX!H59</f>
        <v>69.53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11.01408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742.45007275185742</v>
      </c>
      <c r="P60" s="36">
        <v>19.980000000000004</v>
      </c>
      <c r="Q60" s="36">
        <v>25.305608190178724</v>
      </c>
      <c r="R60" s="38">
        <v>47.5</v>
      </c>
      <c r="S60" s="38">
        <v>7.37</v>
      </c>
      <c r="T60" s="37">
        <f>SUMPRODUCT(LTA!J60:AN60,LTA!J$101:AN$101,LTA!J$103:AN$103)</f>
        <v>508.73</v>
      </c>
      <c r="U60" s="37">
        <f>SUMPRODUCT(LTA!J60:AN60,LTA!J$102:AN$102,LTA!J$103:AN$103)</f>
        <v>54.23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101.83</v>
      </c>
      <c r="AB60" s="75">
        <f>-STOA!N60</f>
        <v>0</v>
      </c>
      <c r="AC60">
        <f t="shared" si="0"/>
        <v>14.151000642175307</v>
      </c>
      <c r="AD60">
        <f t="shared" si="1"/>
        <v>1669.9080502998606</v>
      </c>
      <c r="AE60">
        <f>'IDT-1'!B60</f>
        <v>0</v>
      </c>
      <c r="AF60" s="24"/>
      <c r="AG60">
        <f t="shared" si="2"/>
        <v>1669.9080502998606</v>
      </c>
      <c r="AI60" s="34">
        <f>PXIL!H60</f>
        <v>0</v>
      </c>
      <c r="AJ60" s="34">
        <f>PXIL!N60</f>
        <v>0</v>
      </c>
      <c r="AK60" s="34">
        <f>RTM_IEX!H60</f>
        <v>83.05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11.01408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766.84729333651637</v>
      </c>
      <c r="P61" s="36">
        <v>57.94</v>
      </c>
      <c r="Q61" s="36">
        <v>25.305608190178724</v>
      </c>
      <c r="R61" s="38">
        <v>47.5</v>
      </c>
      <c r="S61" s="38">
        <v>7.37</v>
      </c>
      <c r="T61" s="37">
        <f>SUMPRODUCT(LTA!J61:AN61,LTA!J$101:AN$101,LTA!J$103:AN$103)</f>
        <v>496.97999999999996</v>
      </c>
      <c r="U61" s="37">
        <f>SUMPRODUCT(LTA!J61:AN61,LTA!J$102:AN$102,LTA!J$103:AN$103)</f>
        <v>62.73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101.83</v>
      </c>
      <c r="AB61" s="75">
        <f>-STOA!N61</f>
        <v>0</v>
      </c>
      <c r="AC61">
        <f t="shared" si="0"/>
        <v>14.071597295086439</v>
      </c>
      <c r="AD61">
        <f t="shared" si="1"/>
        <v>1660.5346742316087</v>
      </c>
      <c r="AE61">
        <f>'IDT-1'!B61</f>
        <v>0</v>
      </c>
      <c r="AF61" s="24"/>
      <c r="AG61">
        <f t="shared" si="2"/>
        <v>1660.5346742316087</v>
      </c>
      <c r="AI61" s="34">
        <f>PXIL!H61</f>
        <v>0</v>
      </c>
      <c r="AJ61" s="34">
        <f>PXIL!N61</f>
        <v>0</v>
      </c>
      <c r="AK61" s="34">
        <f>RTM_IEX!H61</f>
        <v>14.49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11.01408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777.70963735569546</v>
      </c>
      <c r="P62" s="36">
        <v>57.94</v>
      </c>
      <c r="Q62" s="36">
        <v>25.305608190178724</v>
      </c>
      <c r="R62" s="38">
        <v>47.5</v>
      </c>
      <c r="S62" s="38">
        <v>7.37</v>
      </c>
      <c r="T62" s="37">
        <f>SUMPRODUCT(LTA!J62:AN62,LTA!J$101:AN$101,LTA!J$103:AN$103)</f>
        <v>476.84999999999997</v>
      </c>
      <c r="U62" s="37">
        <f>SUMPRODUCT(LTA!J62:AN62,LTA!J$102:AN$102,LTA!J$103:AN$103)</f>
        <v>67.819999999999993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101.83</v>
      </c>
      <c r="AB62" s="75">
        <f>-STOA!N62</f>
        <v>0</v>
      </c>
      <c r="AC62">
        <f t="shared" si="0"/>
        <v>14.141924984847543</v>
      </c>
      <c r="AD62">
        <f t="shared" si="1"/>
        <v>1668.8366905610264</v>
      </c>
      <c r="AE62">
        <f>'IDT-1'!B62</f>
        <v>0</v>
      </c>
      <c r="AF62" s="24"/>
      <c r="AG62">
        <f t="shared" si="2"/>
        <v>1668.8366905610264</v>
      </c>
      <c r="AI62" s="34">
        <f>PXIL!H62</f>
        <v>0</v>
      </c>
      <c r="AJ62" s="34">
        <f>PXIL!N62</f>
        <v>0</v>
      </c>
      <c r="AK62" s="34">
        <f>RTM_IEX!H62</f>
        <v>27.04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11.01408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788.49180023422502</v>
      </c>
      <c r="P63" s="36">
        <v>111.61</v>
      </c>
      <c r="Q63" s="36">
        <v>25.305608190178724</v>
      </c>
      <c r="R63" s="38">
        <v>47.5</v>
      </c>
      <c r="S63" s="38">
        <v>7.67</v>
      </c>
      <c r="T63" s="37">
        <f>SUMPRODUCT(LTA!J63:AN63,LTA!J$101:AN$101,LTA!J$103:AN$103)</f>
        <v>468.78</v>
      </c>
      <c r="U63" s="37">
        <f>SUMPRODUCT(LTA!J63:AN63,LTA!J$102:AN$102,LTA!J$103:AN$103)</f>
        <v>77.930000000000007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101.83</v>
      </c>
      <c r="AB63" s="75">
        <f>-STOA!N63</f>
        <v>0</v>
      </c>
      <c r="AC63">
        <f t="shared" si="0"/>
        <v>14.941756827896093</v>
      </c>
      <c r="AD63">
        <f t="shared" si="1"/>
        <v>1652.7890215965078</v>
      </c>
      <c r="AE63">
        <f>'IDT-1'!B63</f>
        <v>0</v>
      </c>
      <c r="AF63" s="24"/>
      <c r="AG63">
        <f t="shared" si="2"/>
        <v>1652.7890215965078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11.01408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779.94345163233004</v>
      </c>
      <c r="P64" s="36">
        <v>118.43001264862129</v>
      </c>
      <c r="Q64" s="36">
        <v>19.309999999999999</v>
      </c>
      <c r="R64" s="38">
        <v>47.5</v>
      </c>
      <c r="S64" s="38">
        <v>7.67</v>
      </c>
      <c r="T64" s="37">
        <f>SUMPRODUCT(LTA!J64:AN64,LTA!J$101:AN$101,LTA!J$103:AN$103)</f>
        <v>439.82000000000005</v>
      </c>
      <c r="U64" s="37">
        <f>SUMPRODUCT(LTA!J64:AN64,LTA!J$102:AN$102,LTA!J$103:AN$103)</f>
        <v>82.64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101.83</v>
      </c>
      <c r="AB64" s="75">
        <f>-STOA!N64</f>
        <v>0</v>
      </c>
      <c r="AC64">
        <f t="shared" si="0"/>
        <v>14.402098649894642</v>
      </c>
      <c r="AD64">
        <f t="shared" si="1"/>
        <v>1653.3547356310569</v>
      </c>
      <c r="AE64">
        <f>'IDT-1'!B64</f>
        <v>0</v>
      </c>
      <c r="AF64" s="24"/>
      <c r="AG64">
        <f t="shared" si="2"/>
        <v>1653.3547356310569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11.01408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805.87232455134165</v>
      </c>
      <c r="P65" s="36">
        <v>118.42548321891684</v>
      </c>
      <c r="Q65" s="36">
        <v>38.26</v>
      </c>
      <c r="R65" s="38">
        <v>47.5</v>
      </c>
      <c r="S65" s="38">
        <v>7.67</v>
      </c>
      <c r="T65" s="37">
        <f>SUMPRODUCT(LTA!J65:AN65,LTA!J$101:AN$101,LTA!J$103:AN$103)</f>
        <v>389.41999999999996</v>
      </c>
      <c r="U65" s="37">
        <f>SUMPRODUCT(LTA!J65:AN65,LTA!J$102:AN$102,LTA!J$103:AN$103)</f>
        <v>83.74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101.83</v>
      </c>
      <c r="AB65" s="75">
        <f>-STOA!N65</f>
        <v>0</v>
      </c>
      <c r="AC65">
        <f t="shared" si="0"/>
        <v>14.347980819755042</v>
      </c>
      <c r="AD65">
        <f t="shared" si="1"/>
        <v>1650.9831969505035</v>
      </c>
      <c r="AE65">
        <f>'IDT-1'!B65</f>
        <v>0</v>
      </c>
      <c r="AF65" s="24"/>
      <c r="AG65">
        <f t="shared" si="2"/>
        <v>1650.9831969505035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-21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11.01408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805.87232455134165</v>
      </c>
      <c r="P66" s="36">
        <v>118.42548321891684</v>
      </c>
      <c r="Q66" s="36">
        <v>38.26</v>
      </c>
      <c r="R66" s="38">
        <v>47.5</v>
      </c>
      <c r="S66" s="38">
        <v>7.67</v>
      </c>
      <c r="T66" s="37">
        <f>SUMPRODUCT(LTA!J66:AN66,LTA!J$101:AN$101,LTA!J$103:AN$103)</f>
        <v>366.67999999999995</v>
      </c>
      <c r="U66" s="37">
        <f>SUMPRODUCT(LTA!J66:AN66,LTA!J$102:AN$102,LTA!J$103:AN$103)</f>
        <v>85.34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101.83</v>
      </c>
      <c r="AB66" s="75">
        <f>-STOA!N66</f>
        <v>0</v>
      </c>
      <c r="AC66">
        <f t="shared" si="0"/>
        <v>13.992510507532373</v>
      </c>
      <c r="AD66">
        <f t="shared" si="1"/>
        <v>1651.1986672627258</v>
      </c>
      <c r="AE66">
        <f>'IDT-1'!B66</f>
        <v>0</v>
      </c>
      <c r="AF66" s="24"/>
      <c r="AG66">
        <f t="shared" si="2"/>
        <v>1651.1986672627258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11.01408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811.18651687443821</v>
      </c>
      <c r="P67" s="36">
        <v>118.42548321891684</v>
      </c>
      <c r="Q67" s="36">
        <v>38.26</v>
      </c>
      <c r="R67" s="38">
        <v>47.5</v>
      </c>
      <c r="S67" s="38">
        <v>7.67</v>
      </c>
      <c r="T67" s="37">
        <f>SUMPRODUCT(LTA!J67:AN67,LTA!J$101:AN$101,LTA!J$103:AN$103)</f>
        <v>320.52</v>
      </c>
      <c r="U67" s="37">
        <f>SUMPRODUCT(LTA!J67:AN67,LTA!J$102:AN$102,LTA!J$103:AN$103)</f>
        <v>85.94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101.53999999999999</v>
      </c>
      <c r="AB67" s="75">
        <f>-STOA!N67</f>
        <v>0</v>
      </c>
      <c r="AC67">
        <f t="shared" si="0"/>
        <v>14.025137723046386</v>
      </c>
      <c r="AD67">
        <f t="shared" si="1"/>
        <v>1655.050232370309</v>
      </c>
      <c r="AE67">
        <f>'IDT-1'!B67</f>
        <v>0</v>
      </c>
      <c r="AF67" s="24"/>
      <c r="AG67">
        <f t="shared" si="2"/>
        <v>1655.050232370309</v>
      </c>
      <c r="AI67" s="34">
        <f>PXIL!H67</f>
        <v>0</v>
      </c>
      <c r="AJ67" s="34">
        <f>PXIL!N67</f>
        <v>0</v>
      </c>
      <c r="AK67" s="34">
        <f>RTM_IEX!H67</f>
        <v>44.42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11.01408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818.14988060498808</v>
      </c>
      <c r="P68" s="36">
        <v>118.42548321891684</v>
      </c>
      <c r="Q68" s="36">
        <v>38.26</v>
      </c>
      <c r="R68" s="38">
        <v>47.5</v>
      </c>
      <c r="S68" s="38">
        <v>7.67</v>
      </c>
      <c r="T68" s="37">
        <f>SUMPRODUCT(LTA!J68:AN68,LTA!J$101:AN$101,LTA!J$103:AN$103)</f>
        <v>291.39</v>
      </c>
      <c r="U68" s="37">
        <f>SUMPRODUCT(LTA!J68:AN68,LTA!J$102:AN$102,LTA!J$103:AN$103)</f>
        <v>88.25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101.53999999999999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13.671777978383005</v>
      </c>
      <c r="AD68">
        <f t="shared" ref="AD68:AD98" si="4">SUM(B68:AB68,AI68:AV68)-AC68</f>
        <v>1613.336955845522</v>
      </c>
      <c r="AE68">
        <f>'IDT-1'!B68</f>
        <v>34</v>
      </c>
      <c r="AF68" s="24"/>
      <c r="AG68">
        <f t="shared" ref="AG68:AG98" si="5">SUM(AD68:AF68)</f>
        <v>1647.336955845522</v>
      </c>
      <c r="AI68" s="34">
        <f>PXIL!H68</f>
        <v>0</v>
      </c>
      <c r="AJ68" s="34">
        <f>PXIL!N68</f>
        <v>0</v>
      </c>
      <c r="AK68" s="34">
        <f>RTM_IEX!H68</f>
        <v>22.21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11.01408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822.81442861073185</v>
      </c>
      <c r="P69" s="36">
        <v>118.42548321891684</v>
      </c>
      <c r="Q69" s="36">
        <v>38.26</v>
      </c>
      <c r="R69" s="38">
        <v>47.5</v>
      </c>
      <c r="S69" s="38">
        <v>7.67</v>
      </c>
      <c r="T69" s="37">
        <f>SUMPRODUCT(LTA!J69:AN69,LTA!J$101:AN$101,LTA!J$103:AN$103)</f>
        <v>268.71000000000004</v>
      </c>
      <c r="U69" s="37">
        <f>SUMPRODUCT(LTA!J69:AN69,LTA!J$102:AN$102,LTA!J$103:AN$103)</f>
        <v>88.05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4.83</v>
      </c>
      <c r="Z69" s="34">
        <f>IEX!N69</f>
        <v>0</v>
      </c>
      <c r="AA69" s="75">
        <f>STOA!H69</f>
        <v>101.53999999999999</v>
      </c>
      <c r="AB69" s="75">
        <f>-STOA!N69</f>
        <v>0</v>
      </c>
      <c r="AC69">
        <f t="shared" si="3"/>
        <v>13.51876818163125</v>
      </c>
      <c r="AD69">
        <f t="shared" si="4"/>
        <v>1595.2745136480175</v>
      </c>
      <c r="AE69">
        <f>'IDT-1'!B69</f>
        <v>60</v>
      </c>
      <c r="AF69" s="24"/>
      <c r="AG69">
        <f t="shared" si="5"/>
        <v>1655.2745136480175</v>
      </c>
      <c r="AI69" s="34">
        <f>PXIL!H69</f>
        <v>0</v>
      </c>
      <c r="AJ69" s="34">
        <f>PXIL!N69</f>
        <v>0</v>
      </c>
      <c r="AK69" s="34">
        <f>RTM_IEX!H69</f>
        <v>17.38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11.01408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82.89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822.81442861073185</v>
      </c>
      <c r="P70" s="36">
        <v>118.42548321891684</v>
      </c>
      <c r="Q70" s="36">
        <v>38.26</v>
      </c>
      <c r="R70" s="38">
        <v>47.5</v>
      </c>
      <c r="S70" s="38">
        <v>7.67</v>
      </c>
      <c r="T70" s="37">
        <f>SUMPRODUCT(LTA!J70:AN70,LTA!J$101:AN$101,LTA!J$103:AN$103)</f>
        <v>243.85000000000002</v>
      </c>
      <c r="U70" s="37">
        <f>SUMPRODUCT(LTA!J70:AN70,LTA!J$102:AN$102,LTA!J$103:AN$103)</f>
        <v>88.35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58.91</v>
      </c>
      <c r="Z70" s="34">
        <f>IEX!N70</f>
        <v>0</v>
      </c>
      <c r="AA70" s="75">
        <f>STOA!H70</f>
        <v>101.53999999999999</v>
      </c>
      <c r="AB70" s="75">
        <f>-STOA!N70</f>
        <v>0</v>
      </c>
      <c r="AC70">
        <f t="shared" si="3"/>
        <v>13.645104181631252</v>
      </c>
      <c r="AD70">
        <f t="shared" si="4"/>
        <v>1610.1881776480175</v>
      </c>
      <c r="AE70">
        <f>'IDT-1'!B70</f>
        <v>40</v>
      </c>
      <c r="AF70" s="24"/>
      <c r="AG70">
        <f t="shared" si="5"/>
        <v>1650.1881776480175</v>
      </c>
      <c r="AI70" s="34">
        <f>PXIL!H70</f>
        <v>0</v>
      </c>
      <c r="AJ70" s="34">
        <f>PXIL!N70</f>
        <v>0</v>
      </c>
      <c r="AK70" s="34">
        <f>RTM_IEX!H70</f>
        <v>2.9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11.01408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99.605540183568394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827.51372496818215</v>
      </c>
      <c r="P71" s="36">
        <v>118.42548321891684</v>
      </c>
      <c r="Q71" s="36">
        <v>38.26</v>
      </c>
      <c r="R71" s="38">
        <v>47.5</v>
      </c>
      <c r="S71" s="38">
        <v>7.67</v>
      </c>
      <c r="T71" s="37">
        <f>SUMPRODUCT(LTA!J71:AN71,LTA!J$101:AN$101,LTA!J$103:AN$103)</f>
        <v>220.19</v>
      </c>
      <c r="U71" s="37">
        <f>SUMPRODUCT(LTA!J71:AN71,LTA!J$102:AN$102,LTA!J$103:AN$103)</f>
        <v>89.25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110.09</v>
      </c>
      <c r="Z71" s="34">
        <f>IEX!N71</f>
        <v>0</v>
      </c>
      <c r="AA71" s="75">
        <f>STOA!H71</f>
        <v>101.53999999999999</v>
      </c>
      <c r="AB71" s="75">
        <f>-STOA!N71</f>
        <v>0</v>
      </c>
      <c r="AC71">
        <f t="shared" si="3"/>
        <v>14.081712597200253</v>
      </c>
      <c r="AD71">
        <f t="shared" si="4"/>
        <v>1651.686405773467</v>
      </c>
      <c r="AE71">
        <f>'IDT-1'!B71</f>
        <v>20</v>
      </c>
      <c r="AF71" s="24"/>
      <c r="AG71">
        <f t="shared" si="5"/>
        <v>1671.686405773467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11.01408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99.605540183568394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846.41815046292822</v>
      </c>
      <c r="P72" s="36">
        <v>118.42548321891684</v>
      </c>
      <c r="Q72" s="36">
        <v>38.26</v>
      </c>
      <c r="R72" s="38">
        <v>30.11</v>
      </c>
      <c r="S72" s="38">
        <v>7.67</v>
      </c>
      <c r="T72" s="37">
        <f>SUMPRODUCT(LTA!J72:AN72,LTA!J$101:AN$101,LTA!J$103:AN$103)</f>
        <v>190.03</v>
      </c>
      <c r="U72" s="37">
        <f>SUMPRODUCT(LTA!J72:AN72,LTA!J$102:AN$102,LTA!J$103:AN$103)</f>
        <v>88.25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125.54</v>
      </c>
      <c r="Z72" s="34">
        <f>IEX!N72</f>
        <v>0</v>
      </c>
      <c r="AA72" s="75">
        <f>STOA!H72</f>
        <v>101.53999999999999</v>
      </c>
      <c r="AB72" s="75">
        <f>-STOA!N72</f>
        <v>0</v>
      </c>
      <c r="AC72">
        <f t="shared" si="3"/>
        <v>14.163461982731674</v>
      </c>
      <c r="AD72">
        <f t="shared" si="4"/>
        <v>1671.3790818826817</v>
      </c>
      <c r="AE72">
        <f>'IDT-1'!B72</f>
        <v>0</v>
      </c>
      <c r="AF72" s="24"/>
      <c r="AG72">
        <f t="shared" si="5"/>
        <v>1671.3790818826817</v>
      </c>
      <c r="AI72" s="34">
        <f>PXIL!H72</f>
        <v>0</v>
      </c>
      <c r="AJ72" s="34">
        <f>PXIL!N72</f>
        <v>0</v>
      </c>
      <c r="AK72" s="34">
        <f>RTM_IEX!H72</f>
        <v>28.97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11.01408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99.605540183568394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862.04529608048642</v>
      </c>
      <c r="P73" s="36">
        <v>118.42548321891684</v>
      </c>
      <c r="Q73" s="36">
        <v>38.26</v>
      </c>
      <c r="R73" s="38">
        <v>14.945202182284982</v>
      </c>
      <c r="S73" s="38">
        <v>7.67</v>
      </c>
      <c r="T73" s="37">
        <f>SUMPRODUCT(LTA!J73:AN73,LTA!J$101:AN$101,LTA!J$103:AN$103)</f>
        <v>162.19999999999999</v>
      </c>
      <c r="U73" s="37">
        <f>SUMPRODUCT(LTA!J73:AN73,LTA!J$102:AN$102,LTA!J$103:AN$103)</f>
        <v>88.75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115.89</v>
      </c>
      <c r="Z73" s="34">
        <f>IEX!N73</f>
        <v>0</v>
      </c>
      <c r="AA73" s="75">
        <f>STOA!H73</f>
        <v>101.53999999999999</v>
      </c>
      <c r="AB73" s="75">
        <f>-STOA!N73</f>
        <v>0</v>
      </c>
      <c r="AC73">
        <f t="shared" si="3"/>
        <v>14.246053704250357</v>
      </c>
      <c r="AD73">
        <f t="shared" si="4"/>
        <v>1681.1288379610064</v>
      </c>
      <c r="AE73">
        <f>'IDT-1'!B73</f>
        <v>0</v>
      </c>
      <c r="AF73" s="24"/>
      <c r="AG73">
        <f t="shared" si="5"/>
        <v>1681.1288379610064</v>
      </c>
      <c r="AI73" s="34">
        <f>PXIL!H73</f>
        <v>0</v>
      </c>
      <c r="AJ73" s="34">
        <f>PXIL!N73</f>
        <v>0</v>
      </c>
      <c r="AK73" s="34">
        <f>RTM_IEX!H73</f>
        <v>75.319999999999993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10.930639999999999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99.605540183568394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881.29408841284248</v>
      </c>
      <c r="P74" s="36">
        <v>118.42548321891684</v>
      </c>
      <c r="Q74" s="36">
        <v>38.26</v>
      </c>
      <c r="R74" s="38">
        <v>5.9899999999999993</v>
      </c>
      <c r="S74" s="38">
        <v>7.67</v>
      </c>
      <c r="T74" s="37">
        <f>SUMPRODUCT(LTA!J74:AN74,LTA!J$101:AN$101,LTA!J$103:AN$103)</f>
        <v>135.15</v>
      </c>
      <c r="U74" s="37">
        <f>SUMPRODUCT(LTA!J74:AN74,LTA!J$102:AN$102,LTA!J$103:AN$103)</f>
        <v>88.25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103.33</v>
      </c>
      <c r="Z74" s="34">
        <f>IEX!N74</f>
        <v>0</v>
      </c>
      <c r="AA74" s="75">
        <f>STOA!H74</f>
        <v>101.53999999999999</v>
      </c>
      <c r="AB74" s="75">
        <f>-STOA!N74</f>
        <v>0</v>
      </c>
      <c r="AC74">
        <f t="shared" si="3"/>
        <v>14.116610965510953</v>
      </c>
      <c r="AD74">
        <f t="shared" si="4"/>
        <v>1665.8484308498169</v>
      </c>
      <c r="AE74">
        <f>'IDT-1'!B74</f>
        <v>0</v>
      </c>
      <c r="AF74" s="24"/>
      <c r="AG74">
        <f t="shared" si="5"/>
        <v>1665.8484308498169</v>
      </c>
      <c r="AI74" s="34">
        <f>PXIL!H74</f>
        <v>0</v>
      </c>
      <c r="AJ74" s="34">
        <f>PXIL!N74</f>
        <v>0</v>
      </c>
      <c r="AK74" s="34">
        <f>RTM_IEX!H74</f>
        <v>89.81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10.930639999999999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149.61000000000001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969.31270229752829</v>
      </c>
      <c r="P75" s="36">
        <v>118.42548321891684</v>
      </c>
      <c r="Q75" s="36">
        <v>38.26</v>
      </c>
      <c r="R75" s="38">
        <v>0</v>
      </c>
      <c r="S75" s="38">
        <v>7.67</v>
      </c>
      <c r="T75" s="37">
        <f>SUMPRODUCT(LTA!J75:AN75,LTA!J$101:AN$101,LTA!J$103:AN$103)</f>
        <v>101.11</v>
      </c>
      <c r="U75" s="37">
        <f>SUMPRODUCT(LTA!J75:AN75,LTA!J$102:AN$102,LTA!J$103:AN$103)</f>
        <v>89.26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92.71</v>
      </c>
      <c r="Z75" s="34">
        <f>IEX!N75</f>
        <v>0</v>
      </c>
      <c r="AA75" s="75">
        <f>STOA!H75</f>
        <v>101.53999999999999</v>
      </c>
      <c r="AB75" s="75">
        <f>-STOA!N75</f>
        <v>0</v>
      </c>
      <c r="AC75">
        <f t="shared" si="3"/>
        <v>14.103569363059396</v>
      </c>
      <c r="AD75">
        <f t="shared" si="4"/>
        <v>1664.5591361533857</v>
      </c>
      <c r="AE75">
        <f>'IDT-1'!B75</f>
        <v>0</v>
      </c>
      <c r="AF75" s="24"/>
      <c r="AG75">
        <f t="shared" si="5"/>
        <v>1664.5591361533857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10.930639999999999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149.61000000000001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1007.6437339024137</v>
      </c>
      <c r="P76" s="36">
        <v>118.42548321891684</v>
      </c>
      <c r="Q76" s="36">
        <v>38.26</v>
      </c>
      <c r="R76" s="38">
        <v>0</v>
      </c>
      <c r="S76" s="38">
        <v>7.67</v>
      </c>
      <c r="T76" s="37">
        <f>SUMPRODUCT(LTA!J76:AN76,LTA!J$101:AN$101,LTA!J$103:AN$103)</f>
        <v>85.76</v>
      </c>
      <c r="U76" s="37">
        <f>SUMPRODUCT(LTA!J76:AN76,LTA!J$102:AN$102,LTA!J$103:AN$103)</f>
        <v>88.26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62.77</v>
      </c>
      <c r="Z76" s="34">
        <f>IEX!N76</f>
        <v>0</v>
      </c>
      <c r="AA76" s="75">
        <f>STOA!H76</f>
        <v>101.53999999999999</v>
      </c>
      <c r="AB76" s="75">
        <f>-STOA!N76</f>
        <v>0</v>
      </c>
      <c r="AC76">
        <f t="shared" si="3"/>
        <v>14.109710028540436</v>
      </c>
      <c r="AD76">
        <f t="shared" si="4"/>
        <v>1665.2840270927904</v>
      </c>
      <c r="AE76">
        <f>'IDT-1'!B76</f>
        <v>0</v>
      </c>
      <c r="AF76" s="24"/>
      <c r="AG76">
        <f t="shared" si="5"/>
        <v>1665.2840270927904</v>
      </c>
      <c r="AI76" s="34">
        <f>PXIL!H76</f>
        <v>0</v>
      </c>
      <c r="AJ76" s="34">
        <f>PXIL!N76</f>
        <v>0</v>
      </c>
      <c r="AK76" s="34">
        <f>RTM_IEX!H76</f>
        <v>8.69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10.43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149.61000000000001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1089.7961153568883</v>
      </c>
      <c r="P77" s="36">
        <v>118.42548321891684</v>
      </c>
      <c r="Q77" s="36">
        <v>38.26</v>
      </c>
      <c r="R77" s="38">
        <v>0</v>
      </c>
      <c r="S77" s="38">
        <v>7.67</v>
      </c>
      <c r="T77" s="37">
        <f>SUMPRODUCT(LTA!J77:AN77,LTA!J$101:AN$101,LTA!J$103:AN$103)</f>
        <v>72.8</v>
      </c>
      <c r="U77" s="37">
        <f>SUMPRODUCT(LTA!J77:AN77,LTA!J$102:AN$102,LTA!J$103:AN$103)</f>
        <v>94.47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101.53999999999999</v>
      </c>
      <c r="AB77" s="75">
        <f>-STOA!N77</f>
        <v>0</v>
      </c>
      <c r="AC77">
        <f t="shared" si="3"/>
        <v>14.138620656758022</v>
      </c>
      <c r="AD77">
        <f t="shared" si="4"/>
        <v>1668.6968579190473</v>
      </c>
      <c r="AE77">
        <f>'IDT-1'!B77</f>
        <v>9</v>
      </c>
      <c r="AF77" s="24"/>
      <c r="AG77">
        <f t="shared" si="5"/>
        <v>1677.6968579190473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10.43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149.61000000000001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1125.3197014766631</v>
      </c>
      <c r="P78" s="36">
        <v>118.42548321891684</v>
      </c>
      <c r="Q78" s="36">
        <v>38.26</v>
      </c>
      <c r="R78" s="38">
        <v>0</v>
      </c>
      <c r="S78" s="38">
        <v>7.67</v>
      </c>
      <c r="T78" s="37">
        <f>SUMPRODUCT(LTA!J78:AN78,LTA!J$101:AN$101,LTA!J$103:AN$103)</f>
        <v>62.19</v>
      </c>
      <c r="U78" s="37">
        <f>SUMPRODUCT(LTA!J78:AN78,LTA!J$102:AN$102,LTA!J$103:AN$103)</f>
        <v>93.27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101.53999999999999</v>
      </c>
      <c r="AB78" s="75">
        <f>-STOA!N78</f>
        <v>0</v>
      </c>
      <c r="AC78">
        <f t="shared" si="3"/>
        <v>14.532651407836578</v>
      </c>
      <c r="AD78">
        <f t="shared" si="4"/>
        <v>1669.0164132877437</v>
      </c>
      <c r="AE78">
        <f>'IDT-1'!B78</f>
        <v>24</v>
      </c>
      <c r="AF78" s="24"/>
      <c r="AG78">
        <f t="shared" si="5"/>
        <v>1693.0164132877437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-23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10.43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100.80192292284273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1138.645630338799</v>
      </c>
      <c r="P79" s="36">
        <v>118.42548321891684</v>
      </c>
      <c r="Q79" s="36">
        <v>38.26</v>
      </c>
      <c r="R79" s="38">
        <v>0</v>
      </c>
      <c r="S79" s="38">
        <v>7.67</v>
      </c>
      <c r="T79" s="37">
        <f>SUMPRODUCT(LTA!J79:AN79,LTA!J$101:AN$101,LTA!J$103:AN$103)</f>
        <v>57.54</v>
      </c>
      <c r="U79" s="37">
        <f>SUMPRODUCT(LTA!J79:AN79,LTA!J$102:AN$102,LTA!J$103:AN$103)</f>
        <v>92.77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101.63</v>
      </c>
      <c r="AB79" s="75">
        <f>-STOA!N79</f>
        <v>0</v>
      </c>
      <c r="AC79">
        <f t="shared" si="3"/>
        <v>14.532676735157949</v>
      </c>
      <c r="AD79">
        <f t="shared" si="4"/>
        <v>1715.2142397454006</v>
      </c>
      <c r="AE79">
        <f>'IDT-1'!B79</f>
        <v>16</v>
      </c>
      <c r="AF79" s="24"/>
      <c r="AG79">
        <f t="shared" si="5"/>
        <v>1731.2142397454006</v>
      </c>
      <c r="AI79" s="34">
        <f>PXIL!H79</f>
        <v>0</v>
      </c>
      <c r="AJ79" s="34">
        <f>PXIL!N79</f>
        <v>0</v>
      </c>
      <c r="AK79" s="34">
        <f>RTM_IEX!H79</f>
        <v>63.74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10.43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100.80192292284273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1167.7060426947726</v>
      </c>
      <c r="P80" s="36">
        <v>118.42548321891684</v>
      </c>
      <c r="Q80" s="36">
        <v>38.26</v>
      </c>
      <c r="R80" s="38">
        <v>0</v>
      </c>
      <c r="S80" s="38">
        <v>7.67</v>
      </c>
      <c r="T80" s="37">
        <f>SUMPRODUCT(LTA!J80:AN80,LTA!J$101:AN$101,LTA!J$103:AN$103)</f>
        <v>54.69</v>
      </c>
      <c r="U80" s="37">
        <f>SUMPRODUCT(LTA!J80:AN80,LTA!J$102:AN$102,LTA!J$103:AN$103)</f>
        <v>92.57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101.63</v>
      </c>
      <c r="AB80" s="75">
        <f>-STOA!N80</f>
        <v>0</v>
      </c>
      <c r="AC80">
        <f t="shared" si="3"/>
        <v>14.588876198948126</v>
      </c>
      <c r="AD80">
        <f t="shared" si="4"/>
        <v>1721.8484526375842</v>
      </c>
      <c r="AE80">
        <f>'IDT-1'!B80</f>
        <v>19</v>
      </c>
      <c r="AF80" s="24"/>
      <c r="AG80">
        <f t="shared" si="5"/>
        <v>1740.8484526375842</v>
      </c>
      <c r="AI80" s="34">
        <f>PXIL!H80</f>
        <v>0</v>
      </c>
      <c r="AJ80" s="34">
        <f>PXIL!N80</f>
        <v>0</v>
      </c>
      <c r="AK80" s="34">
        <f>RTM_IEX!H80</f>
        <v>44.42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10.930639999999999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100.80192292284273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1218.2810123747047</v>
      </c>
      <c r="P81" s="36">
        <v>118.42548321891684</v>
      </c>
      <c r="Q81" s="36">
        <v>38.26</v>
      </c>
      <c r="R81" s="38">
        <v>0</v>
      </c>
      <c r="S81" s="38">
        <v>7.67</v>
      </c>
      <c r="T81" s="37">
        <f>SUMPRODUCT(LTA!J81:AN81,LTA!J$101:AN$101,LTA!J$103:AN$103)</f>
        <v>45.67</v>
      </c>
      <c r="U81" s="37">
        <f>SUMPRODUCT(LTA!J81:AN81,LTA!J$102:AN$102,LTA!J$103:AN$103)</f>
        <v>88.89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101.63</v>
      </c>
      <c r="AB81" s="75">
        <f>-STOA!N81</f>
        <v>0</v>
      </c>
      <c r="AC81">
        <f t="shared" si="3"/>
        <v>14.614343739783562</v>
      </c>
      <c r="AD81">
        <f t="shared" si="4"/>
        <v>1706.7785947766811</v>
      </c>
      <c r="AE81">
        <f>'IDT-1'!B81</f>
        <v>11</v>
      </c>
      <c r="AF81" s="24"/>
      <c r="AG81">
        <f t="shared" si="5"/>
        <v>1717.7785947766811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10.930639999999999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100.80192292284273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1233.7235235828043</v>
      </c>
      <c r="P82" s="36">
        <v>118.42548321891684</v>
      </c>
      <c r="Q82" s="36">
        <v>38.26</v>
      </c>
      <c r="R82" s="38">
        <v>0</v>
      </c>
      <c r="S82" s="38">
        <v>7.67</v>
      </c>
      <c r="T82" s="37">
        <f>SUMPRODUCT(LTA!J82:AN82,LTA!J$101:AN$101,LTA!J$103:AN$103)</f>
        <v>44</v>
      </c>
      <c r="U82" s="37">
        <f>SUMPRODUCT(LTA!J82:AN82,LTA!J$102:AN$102,LTA!J$103:AN$103)</f>
        <v>87.19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101.63</v>
      </c>
      <c r="AB82" s="75">
        <f>-STOA!N82</f>
        <v>0</v>
      </c>
      <c r="AC82">
        <f t="shared" si="3"/>
        <v>14.753080414407597</v>
      </c>
      <c r="AD82">
        <f t="shared" si="4"/>
        <v>1741.2323693101562</v>
      </c>
      <c r="AE82">
        <f>'IDT-1'!B82</f>
        <v>0</v>
      </c>
      <c r="AF82" s="24"/>
      <c r="AG82">
        <f t="shared" si="5"/>
        <v>1741.2323693101562</v>
      </c>
      <c r="AI82" s="34">
        <f>PXIL!H82</f>
        <v>0</v>
      </c>
      <c r="AJ82" s="34">
        <f>PXIL!N82</f>
        <v>0</v>
      </c>
      <c r="AK82" s="34">
        <f>RTM_IEX!H82</f>
        <v>13.52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10.930639999999999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111.26557063811156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1217.4079663413631</v>
      </c>
      <c r="P83" s="36">
        <v>118.42548321891684</v>
      </c>
      <c r="Q83" s="36">
        <v>38.26</v>
      </c>
      <c r="R83" s="38">
        <v>0</v>
      </c>
      <c r="S83" s="38">
        <v>7.67</v>
      </c>
      <c r="T83" s="37">
        <f>SUMPRODUCT(LTA!J83:AN83,LTA!J$101:AN$101,LTA!J$103:AN$103)</f>
        <v>39.67</v>
      </c>
      <c r="U83" s="37">
        <f>SUMPRODUCT(LTA!J83:AN83,LTA!J$102:AN$102,LTA!J$103:AN$103)</f>
        <v>85.01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101.59</v>
      </c>
      <c r="AB83" s="75">
        <f>-STOA!N83</f>
        <v>0</v>
      </c>
      <c r="AC83">
        <f t="shared" si="3"/>
        <v>14.616480374387747</v>
      </c>
      <c r="AD83">
        <f t="shared" si="4"/>
        <v>1725.107059824004</v>
      </c>
      <c r="AE83">
        <f>'IDT-1'!B83</f>
        <v>0</v>
      </c>
      <c r="AF83" s="24"/>
      <c r="AG83">
        <f t="shared" si="5"/>
        <v>1725.107059824004</v>
      </c>
      <c r="AI83" s="34">
        <f>PXIL!H83</f>
        <v>0</v>
      </c>
      <c r="AJ83" s="34">
        <f>PXIL!N83</f>
        <v>0</v>
      </c>
      <c r="AK83" s="34">
        <f>RTM_IEX!H83</f>
        <v>9.66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10.930639999999999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101.45596114804349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1207.7116754837316</v>
      </c>
      <c r="P84" s="36">
        <v>118.42548321891684</v>
      </c>
      <c r="Q84" s="36">
        <v>38.26</v>
      </c>
      <c r="R84" s="38">
        <v>0</v>
      </c>
      <c r="S84" s="38">
        <v>7.67</v>
      </c>
      <c r="T84" s="37">
        <f>SUMPRODUCT(LTA!J84:AN84,LTA!J$101:AN$101,LTA!J$103:AN$103)</f>
        <v>39.1</v>
      </c>
      <c r="U84" s="37">
        <f>SUMPRODUCT(LTA!J84:AN84,LTA!J$102:AN$102,LTA!J$103:AN$103)</f>
        <v>82.41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101.59</v>
      </c>
      <c r="AB84" s="75">
        <f>-STOA!N84</f>
        <v>0</v>
      </c>
      <c r="AC84">
        <f t="shared" si="3"/>
        <v>14.61248281146707</v>
      </c>
      <c r="AD84">
        <f t="shared" si="4"/>
        <v>1724.6351570392249</v>
      </c>
      <c r="AE84">
        <f>'IDT-1'!B84</f>
        <v>0</v>
      </c>
      <c r="AF84" s="24"/>
      <c r="AG84">
        <f t="shared" si="5"/>
        <v>1724.6351570392249</v>
      </c>
      <c r="AI84" s="34">
        <f>PXIL!H84</f>
        <v>0</v>
      </c>
      <c r="AJ84" s="34">
        <f>PXIL!N84</f>
        <v>0</v>
      </c>
      <c r="AK84" s="34">
        <f>RTM_IEX!H84</f>
        <v>31.86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10.930639999999999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101.45596114804349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1171.4360136086507</v>
      </c>
      <c r="P85" s="36">
        <v>118.42548321891684</v>
      </c>
      <c r="Q85" s="36">
        <v>38.26</v>
      </c>
      <c r="R85" s="38">
        <v>0</v>
      </c>
      <c r="S85" s="38">
        <v>7.67</v>
      </c>
      <c r="T85" s="37">
        <f>SUMPRODUCT(LTA!J85:AN85,LTA!J$101:AN$101,LTA!J$103:AN$103)</f>
        <v>39.629999999999995</v>
      </c>
      <c r="U85" s="37">
        <f>SUMPRODUCT(LTA!J85:AN85,LTA!J$102:AN$102,LTA!J$103:AN$103)</f>
        <v>83.27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101.59</v>
      </c>
      <c r="AB85" s="75">
        <f>-STOA!N85</f>
        <v>0</v>
      </c>
      <c r="AC85">
        <f t="shared" si="3"/>
        <v>14.18159925171639</v>
      </c>
      <c r="AD85">
        <f t="shared" si="4"/>
        <v>1673.7703787238947</v>
      </c>
      <c r="AE85">
        <f>'IDT-1'!B85</f>
        <v>60</v>
      </c>
      <c r="AF85" s="24"/>
      <c r="AG85">
        <f t="shared" si="5"/>
        <v>1733.7703787238947</v>
      </c>
      <c r="AI85" s="34">
        <f>PXIL!H85</f>
        <v>0</v>
      </c>
      <c r="AJ85" s="34">
        <f>PXIL!N85</f>
        <v>0</v>
      </c>
      <c r="AK85" s="34">
        <f>RTM_IEX!H85</f>
        <v>15.45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10.930639999999999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111.26557063811156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1153.7854199800627</v>
      </c>
      <c r="P86" s="36">
        <v>118.42548321891684</v>
      </c>
      <c r="Q86" s="36">
        <v>38.26</v>
      </c>
      <c r="R86" s="38">
        <v>0</v>
      </c>
      <c r="S86" s="38">
        <v>7.67</v>
      </c>
      <c r="T86" s="37">
        <f>SUMPRODUCT(LTA!J86:AN86,LTA!J$101:AN$101,LTA!J$103:AN$103)</f>
        <v>39.03</v>
      </c>
      <c r="U86" s="37">
        <f>SUMPRODUCT(LTA!J86:AN86,LTA!J$102:AN$102,LTA!J$103:AN$103)</f>
        <v>79.97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101.59</v>
      </c>
      <c r="AB86" s="75">
        <f>-STOA!N86</f>
        <v>0</v>
      </c>
      <c r="AC86">
        <f t="shared" si="3"/>
        <v>14.050466984952822</v>
      </c>
      <c r="AD86">
        <f t="shared" si="4"/>
        <v>1658.2905268521381</v>
      </c>
      <c r="AE86">
        <f>'IDT-1'!B86</f>
        <v>78</v>
      </c>
      <c r="AF86" s="24"/>
      <c r="AG86">
        <f t="shared" si="5"/>
        <v>1736.2905268521381</v>
      </c>
      <c r="AI86" s="34">
        <f>PXIL!H86</f>
        <v>0</v>
      </c>
      <c r="AJ86" s="34">
        <f>PXIL!N86</f>
        <v>0</v>
      </c>
      <c r="AK86" s="34">
        <f>RTM_IEX!H86</f>
        <v>11.58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10.930639999999999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111.62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1142.6254223656194</v>
      </c>
      <c r="P87" s="36">
        <v>118.42548321891684</v>
      </c>
      <c r="Q87" s="36">
        <v>38.26</v>
      </c>
      <c r="R87" s="38">
        <v>0</v>
      </c>
      <c r="S87" s="38">
        <v>7.67</v>
      </c>
      <c r="T87" s="37">
        <f>SUMPRODUCT(LTA!J87:AN87,LTA!J$101:AN$101,LTA!J$103:AN$103)</f>
        <v>30.17</v>
      </c>
      <c r="U87" s="37">
        <f>SUMPRODUCT(LTA!J87:AN87,LTA!J$102:AN$102,LTA!J$103:AN$103)</f>
        <v>78.87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101.59</v>
      </c>
      <c r="AB87" s="75">
        <f>-STOA!N87</f>
        <v>0</v>
      </c>
      <c r="AC87">
        <f t="shared" si="3"/>
        <v>13.778764211631366</v>
      </c>
      <c r="AD87">
        <f t="shared" si="4"/>
        <v>1626.2166613729053</v>
      </c>
      <c r="AE87">
        <f>'IDT-1'!B87</f>
        <v>82</v>
      </c>
      <c r="AF87" s="24"/>
      <c r="AG87">
        <f t="shared" si="5"/>
        <v>1708.2166613729053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10.930639999999999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101.78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1152.8934173858729</v>
      </c>
      <c r="P88" s="36">
        <v>118.42548321891684</v>
      </c>
      <c r="Q88" s="36">
        <v>38.26</v>
      </c>
      <c r="R88" s="38">
        <v>0</v>
      </c>
      <c r="S88" s="38">
        <v>7.67</v>
      </c>
      <c r="T88" s="37">
        <f>SUMPRODUCT(LTA!J88:AN88,LTA!J$101:AN$101,LTA!J$103:AN$103)</f>
        <v>30.44</v>
      </c>
      <c r="U88" s="37">
        <f>SUMPRODUCT(LTA!J88:AN88,LTA!J$102:AN$102,LTA!J$103:AN$103)</f>
        <v>77.77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101.59</v>
      </c>
      <c r="AB88" s="75">
        <f>-STOA!N88</f>
        <v>0</v>
      </c>
      <c r="AC88">
        <f t="shared" si="3"/>
        <v>13.775387369801493</v>
      </c>
      <c r="AD88">
        <f t="shared" si="4"/>
        <v>1625.818033234988</v>
      </c>
      <c r="AE88">
        <f>'IDT-1'!B88</f>
        <v>67</v>
      </c>
      <c r="AF88" s="24"/>
      <c r="AG88">
        <f t="shared" si="5"/>
        <v>1692.818033234988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10.930639999999999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133.28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1161.0222037068174</v>
      </c>
      <c r="P89" s="36">
        <v>118.42548321891684</v>
      </c>
      <c r="Q89" s="36">
        <v>38.26</v>
      </c>
      <c r="R89" s="38">
        <v>0</v>
      </c>
      <c r="S89" s="38">
        <v>7.67</v>
      </c>
      <c r="T89" s="37">
        <f>SUMPRODUCT(LTA!J89:AN89,LTA!J$101:AN$101,LTA!J$103:AN$103)</f>
        <v>30.48</v>
      </c>
      <c r="U89" s="37">
        <f>SUMPRODUCT(LTA!J89:AN89,LTA!J$102:AN$102,LTA!J$103:AN$103)</f>
        <v>70.17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101.59</v>
      </c>
      <c r="AB89" s="75">
        <f>-STOA!N89</f>
        <v>0</v>
      </c>
      <c r="AC89">
        <f t="shared" si="3"/>
        <v>14.271901174897428</v>
      </c>
      <c r="AD89">
        <f t="shared" si="4"/>
        <v>1684.4303057508366</v>
      </c>
      <c r="AE89">
        <f>'IDT-1'!B89</f>
        <v>44</v>
      </c>
      <c r="AF89" s="24"/>
      <c r="AG89">
        <f t="shared" si="5"/>
        <v>1728.4303057508366</v>
      </c>
      <c r="AI89" s="34">
        <f>PXIL!H89</f>
        <v>0</v>
      </c>
      <c r="AJ89" s="34">
        <f>PXIL!N89</f>
        <v>0</v>
      </c>
      <c r="AK89" s="34">
        <f>RTM_IEX!H89</f>
        <v>27.04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10.930639999999999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143.12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1192.1976647446129</v>
      </c>
      <c r="P90" s="36">
        <v>118.42548321891684</v>
      </c>
      <c r="Q90" s="36">
        <v>38.26</v>
      </c>
      <c r="R90" s="38">
        <v>0</v>
      </c>
      <c r="S90" s="38">
        <v>7.67</v>
      </c>
      <c r="T90" s="37">
        <f>SUMPRODUCT(LTA!J90:AN90,LTA!J$101:AN$101,LTA!J$103:AN$103)</f>
        <v>30.72</v>
      </c>
      <c r="U90" s="37">
        <f>SUMPRODUCT(LTA!J90:AN90,LTA!J$102:AN$102,LTA!J$103:AN$103)</f>
        <v>69.569999999999993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101.59</v>
      </c>
      <c r="AB90" s="75">
        <f>-STOA!N90</f>
        <v>0</v>
      </c>
      <c r="AC90">
        <f t="shared" si="3"/>
        <v>14.726891047614908</v>
      </c>
      <c r="AD90">
        <f t="shared" si="4"/>
        <v>1738.140776915915</v>
      </c>
      <c r="AE90">
        <f>'IDT-1'!B90</f>
        <v>0</v>
      </c>
      <c r="AF90" s="24"/>
      <c r="AG90">
        <f t="shared" si="5"/>
        <v>1738.140776915915</v>
      </c>
      <c r="AI90" s="34">
        <f>PXIL!H90</f>
        <v>0</v>
      </c>
      <c r="AJ90" s="34">
        <f>PXIL!N90</f>
        <v>0</v>
      </c>
      <c r="AK90" s="34">
        <f>RTM_IEX!H90</f>
        <v>40.549999999999997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10.930639999999999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89.337499999999991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1196.3180032317298</v>
      </c>
      <c r="P91" s="36">
        <v>118.42548321891684</v>
      </c>
      <c r="Q91" s="36">
        <v>38.26</v>
      </c>
      <c r="R91" s="38">
        <v>0</v>
      </c>
      <c r="S91" s="38">
        <v>7.67</v>
      </c>
      <c r="T91" s="37">
        <f>SUMPRODUCT(LTA!J91:AN91,LTA!J$101:AN$101,LTA!J$103:AN$103)</f>
        <v>29.98</v>
      </c>
      <c r="U91" s="37">
        <f>SUMPRODUCT(LTA!J91:AN91,LTA!J$102:AN$102,LTA!J$103:AN$103)</f>
        <v>68.98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101.59</v>
      </c>
      <c r="AB91" s="75">
        <f>-STOA!N91</f>
        <v>0</v>
      </c>
      <c r="AC91">
        <f t="shared" si="3"/>
        <v>14.143744890906689</v>
      </c>
      <c r="AD91">
        <f t="shared" si="4"/>
        <v>1669.3017615597398</v>
      </c>
      <c r="AE91">
        <f>'IDT-1'!B91</f>
        <v>0</v>
      </c>
      <c r="AF91" s="24"/>
      <c r="AG91">
        <f t="shared" si="5"/>
        <v>1669.3017615597398</v>
      </c>
      <c r="AI91" s="34">
        <f>PXIL!H91</f>
        <v>0</v>
      </c>
      <c r="AJ91" s="34">
        <f>PXIL!N91</f>
        <v>0</v>
      </c>
      <c r="AK91" s="34">
        <f>RTM_IEX!H91</f>
        <v>22.12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10.930639999999999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89.337499999999991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1198.9458139851888</v>
      </c>
      <c r="P92" s="36">
        <v>118.42548321891684</v>
      </c>
      <c r="Q92" s="36">
        <v>38.26</v>
      </c>
      <c r="R92" s="38">
        <v>0</v>
      </c>
      <c r="S92" s="38">
        <v>7.67</v>
      </c>
      <c r="T92" s="37">
        <f>SUMPRODUCT(LTA!J92:AN92,LTA!J$101:AN$101,LTA!J$103:AN$103)</f>
        <v>30.21</v>
      </c>
      <c r="U92" s="37">
        <f>SUMPRODUCT(LTA!J92:AN92,LTA!J$102:AN$102,LTA!J$103:AN$103)</f>
        <v>67.88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101.59</v>
      </c>
      <c r="AB92" s="75">
        <f>-STOA!N92</f>
        <v>0</v>
      </c>
      <c r="AC92">
        <f t="shared" si="3"/>
        <v>14.139778501235742</v>
      </c>
      <c r="AD92">
        <f t="shared" si="4"/>
        <v>1668.8335387028699</v>
      </c>
      <c r="AE92">
        <f>'IDT-1'!B92</f>
        <v>0</v>
      </c>
      <c r="AF92" s="24"/>
      <c r="AG92">
        <f t="shared" si="5"/>
        <v>1668.8335387028699</v>
      </c>
      <c r="AI92" s="34">
        <f>PXIL!H92</f>
        <v>0</v>
      </c>
      <c r="AJ92" s="34">
        <f>PXIL!N92</f>
        <v>0</v>
      </c>
      <c r="AK92" s="34">
        <f>RTM_IEX!H92</f>
        <v>19.89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10.930639999999999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89.337499999999991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1172.2730991377321</v>
      </c>
      <c r="P93" s="36">
        <v>118.42548321891684</v>
      </c>
      <c r="Q93" s="36">
        <v>38.26</v>
      </c>
      <c r="R93" s="38">
        <v>0</v>
      </c>
      <c r="S93" s="38">
        <v>7.67</v>
      </c>
      <c r="T93" s="37">
        <f>SUMPRODUCT(LTA!J93:AN93,LTA!J$101:AN$101,LTA!J$103:AN$103)</f>
        <v>31.34</v>
      </c>
      <c r="U93" s="37">
        <f>SUMPRODUCT(LTA!J93:AN93,LTA!J$102:AN$102,LTA!J$103:AN$103)</f>
        <v>65.28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101.59</v>
      </c>
      <c r="AB93" s="75">
        <f>-STOA!N93</f>
        <v>0</v>
      </c>
      <c r="AC93">
        <f t="shared" si="3"/>
        <v>14.070119696517109</v>
      </c>
      <c r="AD93">
        <f t="shared" si="4"/>
        <v>1660.6104826601318</v>
      </c>
      <c r="AE93">
        <f>'IDT-1'!B93</f>
        <v>0</v>
      </c>
      <c r="AF93" s="24"/>
      <c r="AG93">
        <f t="shared" si="5"/>
        <v>1660.6104826601318</v>
      </c>
      <c r="AI93" s="34">
        <f>PXIL!H93</f>
        <v>0</v>
      </c>
      <c r="AJ93" s="34">
        <f>PXIL!N93</f>
        <v>0</v>
      </c>
      <c r="AK93" s="34">
        <f>RTM_IEX!H93</f>
        <v>39.74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10.930639999999999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89.337499999999991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1152.3376415032878</v>
      </c>
      <c r="P94" s="36">
        <v>118.42548321891684</v>
      </c>
      <c r="Q94" s="36">
        <v>38.26</v>
      </c>
      <c r="R94" s="38">
        <v>0</v>
      </c>
      <c r="S94" s="38">
        <v>7.67</v>
      </c>
      <c r="T94" s="37">
        <f>SUMPRODUCT(LTA!J94:AN94,LTA!J$101:AN$101,LTA!J$103:AN$103)</f>
        <v>32.950000000000003</v>
      </c>
      <c r="U94" s="37">
        <f>SUMPRODUCT(LTA!J94:AN94,LTA!J$102:AN$102,LTA!J$103:AN$103)</f>
        <v>65.179999999999993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101.59</v>
      </c>
      <c r="AB94" s="75">
        <f>-STOA!N94</f>
        <v>0</v>
      </c>
      <c r="AC94">
        <f t="shared" si="3"/>
        <v>13.774225852387776</v>
      </c>
      <c r="AD94">
        <f t="shared" si="4"/>
        <v>1625.6809188698169</v>
      </c>
      <c r="AE94">
        <f>'IDT-1'!B94</f>
        <v>65</v>
      </c>
      <c r="AF94" s="24"/>
      <c r="AG94">
        <f t="shared" si="5"/>
        <v>1690.6809188698169</v>
      </c>
      <c r="AI94" s="34">
        <f>PXIL!H94</f>
        <v>0</v>
      </c>
      <c r="AJ94" s="34">
        <f>PXIL!N94</f>
        <v>0</v>
      </c>
      <c r="AK94" s="34">
        <f>RTM_IEX!H94</f>
        <v>22.94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10.930639999999999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102.09999999999998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1134.3282907509424</v>
      </c>
      <c r="P95" s="36">
        <v>118.42548321891684</v>
      </c>
      <c r="Q95" s="36">
        <v>38.26</v>
      </c>
      <c r="R95" s="38">
        <v>0</v>
      </c>
      <c r="S95" s="38">
        <v>7.67</v>
      </c>
      <c r="T95" s="37">
        <f>SUMPRODUCT(LTA!J95:AN95,LTA!J$101:AN$101,LTA!J$103:AN$103)</f>
        <v>33.950000000000003</v>
      </c>
      <c r="U95" s="37">
        <f>SUMPRODUCT(LTA!J95:AN95,LTA!J$102:AN$102,LTA!J$103:AN$103)</f>
        <v>64.070000000000007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101.53999999999999</v>
      </c>
      <c r="AB95" s="75">
        <f>-STOA!N95</f>
        <v>0</v>
      </c>
      <c r="AC95">
        <f t="shared" si="3"/>
        <v>13.971904306068074</v>
      </c>
      <c r="AD95">
        <f t="shared" si="4"/>
        <v>1649.0163896637912</v>
      </c>
      <c r="AE95">
        <f>'IDT-1'!B95</f>
        <v>81</v>
      </c>
      <c r="AF95" s="24"/>
      <c r="AG95">
        <f t="shared" si="5"/>
        <v>1730.0163896637912</v>
      </c>
      <c r="AI95" s="34">
        <f>PXIL!H95</f>
        <v>0</v>
      </c>
      <c r="AJ95" s="34">
        <f>PXIL!N95</f>
        <v>0</v>
      </c>
      <c r="AK95" s="34">
        <f>RTM_IEX!H95</f>
        <v>51.88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10.930639999999999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102.09999999999998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1121.8704208255324</v>
      </c>
      <c r="P96" s="36">
        <v>118.42548321891684</v>
      </c>
      <c r="Q96" s="36">
        <v>38.26</v>
      </c>
      <c r="R96" s="38">
        <v>0</v>
      </c>
      <c r="S96" s="38">
        <v>7.67</v>
      </c>
      <c r="T96" s="37">
        <f>SUMPRODUCT(LTA!J96:AN96,LTA!J$101:AN$101,LTA!J$103:AN$103)</f>
        <v>33.06</v>
      </c>
      <c r="U96" s="37">
        <f>SUMPRODUCT(LTA!J96:AN96,LTA!J$102:AN$102,LTA!J$103:AN$103)</f>
        <v>62.47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101.53999999999999</v>
      </c>
      <c r="AB96" s="75">
        <f>-STOA!N96</f>
        <v>0</v>
      </c>
      <c r="AC96">
        <f t="shared" si="3"/>
        <v>13.940926198694633</v>
      </c>
      <c r="AD96">
        <f t="shared" si="4"/>
        <v>1645.359497845755</v>
      </c>
      <c r="AE96">
        <f>'IDT-1'!B96</f>
        <v>84</v>
      </c>
      <c r="AF96" s="24"/>
      <c r="AG96">
        <f t="shared" si="5"/>
        <v>1729.359497845755</v>
      </c>
      <c r="AI96" s="34">
        <f>PXIL!H96</f>
        <v>0</v>
      </c>
      <c r="AJ96" s="34">
        <f>PXIL!N96</f>
        <v>0</v>
      </c>
      <c r="AK96" s="34">
        <f>RTM_IEX!H96</f>
        <v>63.14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10.930639999999999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102.09999999999998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1120.4298550289432</v>
      </c>
      <c r="P97" s="36">
        <v>118.42548321891684</v>
      </c>
      <c r="Q97" s="36">
        <v>38.26</v>
      </c>
      <c r="R97" s="38">
        <v>0</v>
      </c>
      <c r="S97" s="38">
        <v>7.67</v>
      </c>
      <c r="T97" s="37">
        <f>SUMPRODUCT(LTA!J97:AN97,LTA!J$101:AN$101,LTA!J$103:AN$103)</f>
        <v>34.36</v>
      </c>
      <c r="U97" s="37">
        <f>SUMPRODUCT(LTA!J97:AN97,LTA!J$102:AN$102,LTA!J$103:AN$103)</f>
        <v>61.769999999999996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101.53999999999999</v>
      </c>
      <c r="AB97" s="75">
        <f>-STOA!N97</f>
        <v>0</v>
      </c>
      <c r="AC97">
        <f t="shared" si="3"/>
        <v>13.572497446003281</v>
      </c>
      <c r="AD97">
        <f t="shared" si="4"/>
        <v>1601.8673608018564</v>
      </c>
      <c r="AE97">
        <f>'IDT-1'!B97</f>
        <v>86</v>
      </c>
      <c r="AF97" s="24"/>
      <c r="AG97">
        <f t="shared" si="5"/>
        <v>1687.8673608018564</v>
      </c>
      <c r="AI97" s="34">
        <f>PXIL!H97</f>
        <v>0</v>
      </c>
      <c r="AJ97" s="34">
        <f>PXIL!N97</f>
        <v>0</v>
      </c>
      <c r="AK97" s="34">
        <f>RTM_IEX!H97</f>
        <v>20.12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10.930639999999999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102.09999999999998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1111.9527645137075</v>
      </c>
      <c r="P98" s="36">
        <v>118.42548321891684</v>
      </c>
      <c r="Q98" s="36">
        <v>38.26</v>
      </c>
      <c r="R98" s="38">
        <v>0</v>
      </c>
      <c r="S98" s="38">
        <v>7.67</v>
      </c>
      <c r="T98" s="37">
        <f>SUMPRODUCT(LTA!J98:AN98,LTA!J$101:AN$101,LTA!J$103:AN$103)</f>
        <v>35.04</v>
      </c>
      <c r="U98" s="37">
        <f>SUMPRODUCT(LTA!J98:AN98,LTA!J$102:AN$102,LTA!J$103:AN$103)</f>
        <v>60.269999999999996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101.53999999999999</v>
      </c>
      <c r="AB98" s="75">
        <f>-STOA!N98</f>
        <v>0</v>
      </c>
      <c r="AC98">
        <f t="shared" si="3"/>
        <v>13.722965885675304</v>
      </c>
      <c r="AD98">
        <f t="shared" si="4"/>
        <v>1619.6298018469492</v>
      </c>
      <c r="AE98">
        <f>'IDT-1'!B98</f>
        <v>64</v>
      </c>
      <c r="AF98" s="24"/>
      <c r="AG98">
        <f t="shared" si="5"/>
        <v>1683.6298018469492</v>
      </c>
      <c r="AI98" s="34">
        <f>PXIL!H98</f>
        <v>0</v>
      </c>
      <c r="AJ98" s="34">
        <f>PXIL!N98</f>
        <v>0</v>
      </c>
      <c r="AK98" s="34">
        <f>RTM_IEX!H98</f>
        <v>47.33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0.26331578000000022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2.3536218093666279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22.861394267158467</v>
      </c>
      <c r="P99" s="36">
        <f t="shared" si="6"/>
        <v>2.4768012802591657</v>
      </c>
      <c r="Q99" s="36">
        <f t="shared" si="6"/>
        <v>0.79909636842790366</v>
      </c>
      <c r="R99" s="38">
        <f t="shared" si="6"/>
        <v>0.50580499564260906</v>
      </c>
      <c r="S99" s="38">
        <f t="shared" si="6"/>
        <v>0.18347999999999975</v>
      </c>
      <c r="T99" s="37">
        <f t="shared" si="6"/>
        <v>4.4838999999999976</v>
      </c>
      <c r="U99" s="37">
        <f t="shared" si="6"/>
        <v>1.5471500000000009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0.16851750000000001</v>
      </c>
      <c r="Z99" s="34">
        <f t="shared" si="6"/>
        <v>0</v>
      </c>
      <c r="AA99" s="75">
        <f t="shared" si="6"/>
        <v>2.4112000000000009</v>
      </c>
      <c r="AB99" s="75">
        <f t="shared" si="6"/>
        <v>0</v>
      </c>
      <c r="AC99">
        <f t="shared" si="6"/>
        <v>0.32461960979144805</v>
      </c>
      <c r="AD99">
        <f t="shared" si="6"/>
        <v>37.887529201063316</v>
      </c>
      <c r="AE99">
        <f t="shared" si="6"/>
        <v>0.23599999999999999</v>
      </c>
      <c r="AG99">
        <f t="shared" si="6"/>
        <v>38.123529201063313</v>
      </c>
      <c r="AI99">
        <f t="shared" si="6"/>
        <v>0</v>
      </c>
      <c r="AJ99">
        <f t="shared" si="6"/>
        <v>0</v>
      </c>
      <c r="AK99">
        <f t="shared" si="6"/>
        <v>0.37347499999999995</v>
      </c>
      <c r="AL99">
        <f t="shared" si="6"/>
        <v>-0.21049999999999999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6.1591199999999988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698.14069888321796</v>
      </c>
      <c r="P3" s="36">
        <v>68.487387871853528</v>
      </c>
      <c r="Q3" s="36">
        <v>22.13</v>
      </c>
      <c r="R3" s="38">
        <v>0</v>
      </c>
      <c r="S3" s="38">
        <v>0</v>
      </c>
      <c r="T3" s="37">
        <f>SUMPRODUCT(LTA!J3:AN3,LTA!J$101:AN$101,LTA!J$104:AN$104)</f>
        <v>21.67</v>
      </c>
      <c r="U3" s="37">
        <f>SUMPRODUCT(LTA!J3:AN3,LTA!J$102:AN$102,LTA!J$104:AN$104)</f>
        <v>97.149999999999991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-90</v>
      </c>
      <c r="AC3">
        <f>SUMIF(B3:AB3,"&gt;0")*$AC$2-SUMIF(B3:AB3,"&lt;0")*($AC$2/(1-$AC$2))+SUMIF(AI3:AR3,"&gt;0")*$AC$2-SUMIF(AI3:AR3,"&lt;0")*($AC$2/(1-$AC$2))</f>
        <v>9.4935483092315067</v>
      </c>
      <c r="AD3">
        <f>SUM(B3:AB3,AI3:AV3)-AC3</f>
        <v>799.15269844583997</v>
      </c>
      <c r="AE3">
        <f>'IDT-1'!C3</f>
        <v>0</v>
      </c>
      <c r="AF3" s="24"/>
      <c r="AG3">
        <f>SUM(AD3:AF3)</f>
        <v>799.15269844583997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6.1591199999999988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698.14069888321796</v>
      </c>
      <c r="P4" s="36">
        <v>68.487387871853528</v>
      </c>
      <c r="Q4" s="36">
        <v>22.13</v>
      </c>
      <c r="R4" s="38">
        <v>0</v>
      </c>
      <c r="S4" s="38">
        <v>0</v>
      </c>
      <c r="T4" s="37">
        <f>SUMPRODUCT(LTA!J4:AN4,LTA!J$101:AN$101,LTA!J$104:AN$104)</f>
        <v>21.33</v>
      </c>
      <c r="U4" s="37">
        <f>SUMPRODUCT(LTA!J4:AN4,LTA!J$102:AN$102,LTA!J$104:AN$104)</f>
        <v>97.33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-70</v>
      </c>
      <c r="AA4" s="75">
        <f>STOA!I4</f>
        <v>0</v>
      </c>
      <c r="AB4" s="75">
        <f>-STOA!O4</f>
        <v>-35</v>
      </c>
      <c r="AC4">
        <f t="shared" ref="AC4:AC67" si="0">SUMIF(B4:AB4,"&gt;0")*$AC$2-SUMIF(B4:AB4,"&lt;0")*($AC$2/(1-$AC$2))+SUMIF(AI4:AR4,"&gt;0")*$AC$2-SUMIF(AI4:AR4,"&lt;0")*($AC$2/(1-$AC$2))</f>
        <v>9.6192716751048444</v>
      </c>
      <c r="AD4">
        <f t="shared" ref="AD4:AD67" si="1">SUM(B4:AB4,AI4:AV4)-AC4</f>
        <v>783.86697507996678</v>
      </c>
      <c r="AE4">
        <f>'IDT-1'!C4</f>
        <v>0</v>
      </c>
      <c r="AF4" s="24"/>
      <c r="AG4">
        <f t="shared" ref="AG4:AG67" si="2">SUM(AD4:AF4)</f>
        <v>783.86697507996678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6.1591199999999988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701.09985435424198</v>
      </c>
      <c r="P5" s="36">
        <v>68.487387871853528</v>
      </c>
      <c r="Q5" s="36">
        <v>22.13</v>
      </c>
      <c r="R5" s="38">
        <v>0</v>
      </c>
      <c r="S5" s="38">
        <v>0</v>
      </c>
      <c r="T5" s="37">
        <f>SUMPRODUCT(LTA!J5:AN5,LTA!J$101:AN$101,LTA!J$104:AN$104)</f>
        <v>21.33</v>
      </c>
      <c r="U5" s="37">
        <f>SUMPRODUCT(LTA!J5:AN5,LTA!J$102:AN$102,LTA!J$104:AN$104)</f>
        <v>97.649999999999991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-70</v>
      </c>
      <c r="AA5" s="75">
        <f>STOA!I5</f>
        <v>0</v>
      </c>
      <c r="AB5" s="75">
        <f>-STOA!O5</f>
        <v>-50</v>
      </c>
      <c r="AC5">
        <f t="shared" si="0"/>
        <v>9.7061146851356686</v>
      </c>
      <c r="AD5">
        <f t="shared" si="1"/>
        <v>780.05928754095999</v>
      </c>
      <c r="AE5">
        <f>'IDT-1'!C5</f>
        <v>0</v>
      </c>
      <c r="AF5" s="24"/>
      <c r="AG5">
        <f t="shared" si="2"/>
        <v>780.05928754095999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-62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6.1591199999999988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701.09985435424198</v>
      </c>
      <c r="P6" s="36">
        <v>68.487387871853528</v>
      </c>
      <c r="Q6" s="36">
        <v>22.13</v>
      </c>
      <c r="R6" s="38">
        <v>0</v>
      </c>
      <c r="S6" s="38">
        <v>0</v>
      </c>
      <c r="T6" s="37">
        <f>SUMPRODUCT(LTA!J6:AN6,LTA!J$101:AN$101,LTA!J$104:AN$104)</f>
        <v>21.33</v>
      </c>
      <c r="U6" s="37">
        <f>SUMPRODUCT(LTA!J6:AN6,LTA!J$102:AN$102,LTA!J$104:AN$104)</f>
        <v>97.6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-70</v>
      </c>
      <c r="AA6" s="75">
        <f>STOA!I6</f>
        <v>0</v>
      </c>
      <c r="AB6" s="75">
        <f>-STOA!O6</f>
        <v>-60</v>
      </c>
      <c r="AC6">
        <f t="shared" si="0"/>
        <v>9.7904062623845594</v>
      </c>
      <c r="AD6">
        <f t="shared" si="1"/>
        <v>769.92499596371113</v>
      </c>
      <c r="AE6">
        <f>'IDT-1'!C6</f>
        <v>0</v>
      </c>
      <c r="AF6" s="24"/>
      <c r="AG6">
        <f t="shared" si="2"/>
        <v>769.92499596371113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-62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6.1591199999999988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699.40188681025563</v>
      </c>
      <c r="P7" s="36">
        <v>68.487387871853528</v>
      </c>
      <c r="Q7" s="36">
        <v>22.13</v>
      </c>
      <c r="R7" s="38">
        <v>0</v>
      </c>
      <c r="S7" s="38">
        <v>0</v>
      </c>
      <c r="T7" s="37">
        <f>SUMPRODUCT(LTA!J7:AN7,LTA!J$101:AN$101,LTA!J$104:AN$104)</f>
        <v>21</v>
      </c>
      <c r="U7" s="37">
        <f>SUMPRODUCT(LTA!J7:AN7,LTA!J$102:AN$102,LTA!J$104:AN$104)</f>
        <v>97.39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-85</v>
      </c>
      <c r="AA7" s="75">
        <f>STOA!I7</f>
        <v>0</v>
      </c>
      <c r="AB7" s="75">
        <f>-STOA!O7</f>
        <v>-80</v>
      </c>
      <c r="AC7">
        <f t="shared" si="0"/>
        <v>9.8054919659146318</v>
      </c>
      <c r="AD7">
        <f t="shared" si="1"/>
        <v>763.67194271619462</v>
      </c>
      <c r="AE7">
        <f>'IDT-1'!C7</f>
        <v>0</v>
      </c>
      <c r="AF7" s="24"/>
      <c r="AG7">
        <f t="shared" si="2"/>
        <v>763.67194271619462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6.1591199999999988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697.23562841786429</v>
      </c>
      <c r="P8" s="36">
        <v>68.487387871853528</v>
      </c>
      <c r="Q8" s="36">
        <v>22.13</v>
      </c>
      <c r="R8" s="38">
        <v>0</v>
      </c>
      <c r="S8" s="38">
        <v>0</v>
      </c>
      <c r="T8" s="37">
        <f>SUMPRODUCT(LTA!J8:AN8,LTA!J$101:AN$101,LTA!J$104:AN$104)</f>
        <v>21</v>
      </c>
      <c r="U8" s="37">
        <f>SUMPRODUCT(LTA!J8:AN8,LTA!J$102:AN$102,LTA!J$104:AN$104)</f>
        <v>97.149999999999991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-90</v>
      </c>
      <c r="AA8" s="75">
        <f>STOA!I8</f>
        <v>0</v>
      </c>
      <c r="AB8" s="75">
        <f>-STOA!O8</f>
        <v>-80</v>
      </c>
      <c r="AC8">
        <f t="shared" si="0"/>
        <v>9.8361063417678753</v>
      </c>
      <c r="AD8">
        <f t="shared" si="1"/>
        <v>755.23506994795002</v>
      </c>
      <c r="AE8">
        <f>'IDT-1'!C8</f>
        <v>0</v>
      </c>
      <c r="AF8" s="24"/>
      <c r="AG8">
        <f t="shared" si="2"/>
        <v>755.23506994795002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6.1591199999999988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697.23562841786429</v>
      </c>
      <c r="P9" s="36">
        <v>68.487387871853528</v>
      </c>
      <c r="Q9" s="36">
        <v>22.13</v>
      </c>
      <c r="R9" s="38">
        <v>0</v>
      </c>
      <c r="S9" s="38">
        <v>0</v>
      </c>
      <c r="T9" s="37">
        <f>SUMPRODUCT(LTA!J9:AN9,LTA!J$101:AN$101,LTA!J$104:AN$104)</f>
        <v>21</v>
      </c>
      <c r="U9" s="37">
        <f>SUMPRODUCT(LTA!J9:AN9,LTA!J$102:AN$102,LTA!J$104:AN$104)</f>
        <v>95.49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-110</v>
      </c>
      <c r="AA9" s="75">
        <f>STOA!I9</f>
        <v>0</v>
      </c>
      <c r="AB9" s="75">
        <f>-STOA!O9</f>
        <v>-80</v>
      </c>
      <c r="AC9">
        <f t="shared" si="0"/>
        <v>9.7205084490692091</v>
      </c>
      <c r="AD9">
        <f t="shared" si="1"/>
        <v>765.69066784064864</v>
      </c>
      <c r="AE9">
        <f>'IDT-1'!C9</f>
        <v>0</v>
      </c>
      <c r="AF9" s="24"/>
      <c r="AG9">
        <f t="shared" si="2"/>
        <v>765.69066784064864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6.1591199999999988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647.14050596163736</v>
      </c>
      <c r="P10" s="36">
        <v>68.487387871853528</v>
      </c>
      <c r="Q10" s="36">
        <v>22.13</v>
      </c>
      <c r="R10" s="38">
        <v>0</v>
      </c>
      <c r="S10" s="38">
        <v>0</v>
      </c>
      <c r="T10" s="37">
        <f>SUMPRODUCT(LTA!J10:AN10,LTA!J$101:AN$101,LTA!J$104:AN$104)</f>
        <v>20.67</v>
      </c>
      <c r="U10" s="37">
        <f>SUMPRODUCT(LTA!J10:AN10,LTA!J$102:AN$102,LTA!J$104:AN$104)</f>
        <v>95.49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-72.97</v>
      </c>
      <c r="AA10" s="75">
        <f>STOA!I10</f>
        <v>0</v>
      </c>
      <c r="AB10" s="75">
        <f>-STOA!O10</f>
        <v>-80</v>
      </c>
      <c r="AC10">
        <f t="shared" si="0"/>
        <v>8.9832504498842596</v>
      </c>
      <c r="AD10">
        <f t="shared" si="1"/>
        <v>753.03280338360662</v>
      </c>
      <c r="AE10">
        <f>'IDT-1'!C10</f>
        <v>0</v>
      </c>
      <c r="AF10" s="24"/>
      <c r="AG10">
        <f t="shared" si="2"/>
        <v>753.03280338360662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6.1591199999999988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646.08664348641059</v>
      </c>
      <c r="P11" s="36">
        <v>68.487387871853528</v>
      </c>
      <c r="Q11" s="36">
        <v>22.13</v>
      </c>
      <c r="R11" s="38">
        <v>0</v>
      </c>
      <c r="S11" s="38">
        <v>0</v>
      </c>
      <c r="T11" s="37">
        <f>SUMPRODUCT(LTA!J11:AN11,LTA!J$101:AN$101,LTA!J$104:AN$104)</f>
        <v>14</v>
      </c>
      <c r="U11" s="37">
        <f>SUMPRODUCT(LTA!J11:AN11,LTA!J$102:AN$102,LTA!J$104:AN$104)</f>
        <v>95.49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-49</v>
      </c>
      <c r="AA11" s="75">
        <f>STOA!I11</f>
        <v>0</v>
      </c>
      <c r="AB11" s="75">
        <f>-STOA!O11</f>
        <v>-100</v>
      </c>
      <c r="AC11">
        <f t="shared" si="0"/>
        <v>8.9786338211472163</v>
      </c>
      <c r="AD11">
        <f t="shared" si="1"/>
        <v>718.28355753711696</v>
      </c>
      <c r="AE11">
        <f>'IDT-1'!C11</f>
        <v>0</v>
      </c>
      <c r="AF11" s="24"/>
      <c r="AG11">
        <f t="shared" si="2"/>
        <v>718.28355753711696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-21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6.1591199999999988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644.20028310598241</v>
      </c>
      <c r="P12" s="36">
        <v>68.487387871853528</v>
      </c>
      <c r="Q12" s="36">
        <v>22.13</v>
      </c>
      <c r="R12" s="38">
        <v>0</v>
      </c>
      <c r="S12" s="38">
        <v>0</v>
      </c>
      <c r="T12" s="37">
        <f>SUMPRODUCT(LTA!J12:AN12,LTA!J$101:AN$101,LTA!J$104:AN$104)</f>
        <v>14</v>
      </c>
      <c r="U12" s="37">
        <f>SUMPRODUCT(LTA!J12:AN12,LTA!J$102:AN$102,LTA!J$104:AN$104)</f>
        <v>95.49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-74</v>
      </c>
      <c r="AA12" s="75">
        <f>STOA!I12</f>
        <v>0</v>
      </c>
      <c r="AB12" s="75">
        <f>-STOA!O12</f>
        <v>-80</v>
      </c>
      <c r="AC12">
        <f t="shared" si="0"/>
        <v>9.0305576557507319</v>
      </c>
      <c r="AD12">
        <f t="shared" si="1"/>
        <v>708.34527332208529</v>
      </c>
      <c r="AE12">
        <f>'IDT-1'!C12</f>
        <v>0</v>
      </c>
      <c r="AF12" s="24"/>
      <c r="AG12">
        <f t="shared" si="2"/>
        <v>708.34527332208529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-24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6.1591199999999988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644.20066242180064</v>
      </c>
      <c r="P13" s="36">
        <v>68.487387871853528</v>
      </c>
      <c r="Q13" s="36">
        <v>22.13</v>
      </c>
      <c r="R13" s="38">
        <v>0</v>
      </c>
      <c r="S13" s="38">
        <v>0</v>
      </c>
      <c r="T13" s="37">
        <f>SUMPRODUCT(LTA!J13:AN13,LTA!J$101:AN$101,LTA!J$104:AN$104)</f>
        <v>14</v>
      </c>
      <c r="U13" s="37">
        <f>SUMPRODUCT(LTA!J13:AN13,LTA!J$102:AN$102,LTA!J$104:AN$104)</f>
        <v>95.49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-169</v>
      </c>
      <c r="AA13" s="75">
        <f>STOA!I13</f>
        <v>0</v>
      </c>
      <c r="AB13" s="75">
        <f>-STOA!O13</f>
        <v>0</v>
      </c>
      <c r="AC13">
        <f t="shared" si="0"/>
        <v>9.0983301038027165</v>
      </c>
      <c r="AD13">
        <f t="shared" si="1"/>
        <v>700.27788018985154</v>
      </c>
      <c r="AE13">
        <f>'IDT-1'!C13</f>
        <v>0</v>
      </c>
      <c r="AF13" s="24"/>
      <c r="AG13">
        <f t="shared" si="2"/>
        <v>700.27788018985154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-17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6.1591199999999988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641.81924435118822</v>
      </c>
      <c r="P14" s="36">
        <v>68.487387871853528</v>
      </c>
      <c r="Q14" s="36">
        <v>22.13</v>
      </c>
      <c r="R14" s="38">
        <v>0</v>
      </c>
      <c r="S14" s="38">
        <v>0</v>
      </c>
      <c r="T14" s="37">
        <f>SUMPRODUCT(LTA!J14:AN14,LTA!J$101:AN$101,LTA!J$104:AN$104)</f>
        <v>14</v>
      </c>
      <c r="U14" s="37">
        <f>SUMPRODUCT(LTA!J14:AN14,LTA!J$102:AN$102,LTA!J$104:AN$104)</f>
        <v>95.49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-174</v>
      </c>
      <c r="AA14" s="75">
        <f>STOA!I14</f>
        <v>0</v>
      </c>
      <c r="AB14" s="75">
        <f>-STOA!O14</f>
        <v>0</v>
      </c>
      <c r="AC14">
        <f t="shared" si="0"/>
        <v>9.09526850745935</v>
      </c>
      <c r="AD14">
        <f t="shared" si="1"/>
        <v>695.89952371558252</v>
      </c>
      <c r="AE14">
        <f>'IDT-1'!C14</f>
        <v>0</v>
      </c>
      <c r="AF14" s="24"/>
      <c r="AG14">
        <f t="shared" si="2"/>
        <v>695.89952371558252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-14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6.1591199999999988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642.90550838546517</v>
      </c>
      <c r="P15" s="36">
        <v>68.4841765156024</v>
      </c>
      <c r="Q15" s="36">
        <v>22.12</v>
      </c>
      <c r="R15" s="38">
        <v>0</v>
      </c>
      <c r="S15" s="38">
        <v>0</v>
      </c>
      <c r="T15" s="37">
        <f>SUMPRODUCT(LTA!J15:AN15,LTA!J$101:AN$101,LTA!J$104:AN$104)</f>
        <v>14</v>
      </c>
      <c r="U15" s="37">
        <f>SUMPRODUCT(LTA!J15:AN15,LTA!J$102:AN$102,LTA!J$104:AN$104)</f>
        <v>95.49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-179</v>
      </c>
      <c r="AA15" s="75">
        <f>STOA!I15</f>
        <v>0</v>
      </c>
      <c r="AB15" s="75">
        <f>-STOA!O15</f>
        <v>0</v>
      </c>
      <c r="AC15">
        <f t="shared" si="0"/>
        <v>9.1720514117538805</v>
      </c>
      <c r="AD15">
        <f t="shared" si="1"/>
        <v>688.89579348931375</v>
      </c>
      <c r="AE15">
        <f>'IDT-1'!C15</f>
        <v>0</v>
      </c>
      <c r="AF15" s="24"/>
      <c r="AG15">
        <f t="shared" si="2"/>
        <v>688.89579348931375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-17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6.1591199999999988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642.7489092794666</v>
      </c>
      <c r="P16" s="36">
        <v>68.487387871853528</v>
      </c>
      <c r="Q16" s="36">
        <v>22.13</v>
      </c>
      <c r="R16" s="38">
        <v>0</v>
      </c>
      <c r="S16" s="38">
        <v>0</v>
      </c>
      <c r="T16" s="37">
        <f>SUMPRODUCT(LTA!J16:AN16,LTA!J$101:AN$101,LTA!J$104:AN$104)</f>
        <v>14</v>
      </c>
      <c r="U16" s="37">
        <f>SUMPRODUCT(LTA!J16:AN16,LTA!J$102:AN$102,LTA!J$104:AN$104)</f>
        <v>95.49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-189</v>
      </c>
      <c r="AA16" s="75">
        <f>STOA!I16</f>
        <v>0</v>
      </c>
      <c r="AB16" s="75">
        <f>-STOA!O16</f>
        <v>0</v>
      </c>
      <c r="AC16">
        <f t="shared" si="0"/>
        <v>9.2132027432804477</v>
      </c>
      <c r="AD16">
        <f t="shared" si="1"/>
        <v>683.71125440803974</v>
      </c>
      <c r="AE16">
        <f>'IDT-1'!C16</f>
        <v>0</v>
      </c>
      <c r="AF16" s="24"/>
      <c r="AG16">
        <f t="shared" si="2"/>
        <v>683.71125440803974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6.1591199999999988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612.84812996075789</v>
      </c>
      <c r="P17" s="36">
        <v>68.487387871853528</v>
      </c>
      <c r="Q17" s="36">
        <v>22.13</v>
      </c>
      <c r="R17" s="38">
        <v>0</v>
      </c>
      <c r="S17" s="38">
        <v>0</v>
      </c>
      <c r="T17" s="37">
        <f>SUMPRODUCT(LTA!J17:AN17,LTA!J$101:AN$101,LTA!J$104:AN$104)</f>
        <v>12.33</v>
      </c>
      <c r="U17" s="37">
        <f>SUMPRODUCT(LTA!J17:AN17,LTA!J$102:AN$102,LTA!J$104:AN$104)</f>
        <v>95.49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-175</v>
      </c>
      <c r="AA17" s="75">
        <f>STOA!I17</f>
        <v>0</v>
      </c>
      <c r="AB17" s="75">
        <f>-STOA!O17</f>
        <v>0</v>
      </c>
      <c r="AC17">
        <f t="shared" si="0"/>
        <v>8.7277580961561796</v>
      </c>
      <c r="AD17">
        <f t="shared" si="1"/>
        <v>678.62591973645533</v>
      </c>
      <c r="AE17">
        <f>'IDT-1'!C17</f>
        <v>0</v>
      </c>
      <c r="AF17" s="24"/>
      <c r="AG17">
        <f t="shared" si="2"/>
        <v>678.62591973645533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6.1591199999999988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612.84759275999465</v>
      </c>
      <c r="P18" s="36">
        <v>68.487387871853528</v>
      </c>
      <c r="Q18" s="36">
        <v>22.13</v>
      </c>
      <c r="R18" s="38">
        <v>0</v>
      </c>
      <c r="S18" s="38">
        <v>0</v>
      </c>
      <c r="T18" s="37">
        <f>SUMPRODUCT(LTA!J18:AN18,LTA!J$101:AN$101,LTA!J$104:AN$104)</f>
        <v>12.33</v>
      </c>
      <c r="U18" s="37">
        <f>SUMPRODUCT(LTA!J18:AN18,LTA!J$102:AN$102,LTA!J$104:AN$104)</f>
        <v>95.49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-180</v>
      </c>
      <c r="AA18" s="75">
        <f>STOA!I18</f>
        <v>0</v>
      </c>
      <c r="AB18" s="75">
        <f>-STOA!O18</f>
        <v>0</v>
      </c>
      <c r="AC18">
        <f t="shared" si="0"/>
        <v>8.7701093722942129</v>
      </c>
      <c r="AD18">
        <f t="shared" si="1"/>
        <v>673.5830312595541</v>
      </c>
      <c r="AE18">
        <f>'IDT-1'!C18</f>
        <v>0</v>
      </c>
      <c r="AF18" s="24"/>
      <c r="AG18">
        <f t="shared" si="2"/>
        <v>673.5830312595541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6.1591199999999988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44.997985224983211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612.98251403170127</v>
      </c>
      <c r="P19" s="36">
        <v>68.487387871853528</v>
      </c>
      <c r="Q19" s="36">
        <v>22.13</v>
      </c>
      <c r="R19" s="38">
        <v>0</v>
      </c>
      <c r="S19" s="38">
        <v>0</v>
      </c>
      <c r="T19" s="37">
        <f>SUMPRODUCT(LTA!J19:AN19,LTA!J$101:AN$101,LTA!J$104:AN$104)</f>
        <v>12.33</v>
      </c>
      <c r="U19" s="37">
        <f>SUMPRODUCT(LTA!J19:AN19,LTA!J$102:AN$102,LTA!J$104:AN$104)</f>
        <v>95.49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-185</v>
      </c>
      <c r="AA19" s="75">
        <f>STOA!I19</f>
        <v>0</v>
      </c>
      <c r="AB19" s="75">
        <f>-STOA!O19</f>
        <v>0</v>
      </c>
      <c r="AC19">
        <f t="shared" si="0"/>
        <v>8.9321777836392986</v>
      </c>
      <c r="AD19">
        <f t="shared" si="1"/>
        <v>654.55386934489877</v>
      </c>
      <c r="AE19">
        <f>'IDT-1'!C19</f>
        <v>0</v>
      </c>
      <c r="AF19" s="24"/>
      <c r="AG19">
        <f t="shared" si="2"/>
        <v>654.55386934489877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6.1591199999999988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44.997985224983211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612.98251403170127</v>
      </c>
      <c r="P20" s="36">
        <v>68.487387871853528</v>
      </c>
      <c r="Q20" s="36">
        <v>22.13</v>
      </c>
      <c r="R20" s="38">
        <v>0</v>
      </c>
      <c r="S20" s="38">
        <v>0</v>
      </c>
      <c r="T20" s="37">
        <f>SUMPRODUCT(LTA!J20:AN20,LTA!J$101:AN$101,LTA!J$104:AN$104)</f>
        <v>12.33</v>
      </c>
      <c r="U20" s="37">
        <f>SUMPRODUCT(LTA!J20:AN20,LTA!J$102:AN$102,LTA!J$104:AN$104)</f>
        <v>95.49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-180</v>
      </c>
      <c r="AA20" s="75">
        <f>STOA!I20</f>
        <v>0</v>
      </c>
      <c r="AB20" s="75">
        <f>-STOA!O20</f>
        <v>0</v>
      </c>
      <c r="AC20">
        <f t="shared" si="0"/>
        <v>8.9321777836393004</v>
      </c>
      <c r="AD20">
        <f t="shared" si="1"/>
        <v>654.55386934489877</v>
      </c>
      <c r="AE20">
        <f>'IDT-1'!C20</f>
        <v>0</v>
      </c>
      <c r="AF20" s="24"/>
      <c r="AG20">
        <f t="shared" si="2"/>
        <v>654.55386934489877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6.1591199999999988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44.997985224983211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638.26423010329461</v>
      </c>
      <c r="P21" s="36">
        <v>68.487387871853528</v>
      </c>
      <c r="Q21" s="36">
        <v>22.12</v>
      </c>
      <c r="R21" s="38">
        <v>0</v>
      </c>
      <c r="S21" s="38">
        <v>0</v>
      </c>
      <c r="T21" s="37">
        <f>SUMPRODUCT(LTA!J21:AN21,LTA!J$101:AN$101,LTA!J$104:AN$104)</f>
        <v>12.33</v>
      </c>
      <c r="U21" s="37">
        <f>SUMPRODUCT(LTA!J21:AN21,LTA!J$102:AN$102,LTA!J$104:AN$104)</f>
        <v>94.649999999999991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-199</v>
      </c>
      <c r="AA21" s="75">
        <f>STOA!I21</f>
        <v>0</v>
      </c>
      <c r="AB21" s="75">
        <f>-STOA!O21</f>
        <v>0</v>
      </c>
      <c r="AC21">
        <f t="shared" si="0"/>
        <v>9.3237696685882447</v>
      </c>
      <c r="AD21">
        <f t="shared" si="1"/>
        <v>656.59399353154311</v>
      </c>
      <c r="AE21">
        <f>'IDT-1'!C21</f>
        <v>0</v>
      </c>
      <c r="AF21" s="24"/>
      <c r="AG21">
        <f t="shared" si="2"/>
        <v>656.59399353154311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6.1591199999999988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44.997985224983211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638.26449468190424</v>
      </c>
      <c r="P22" s="36">
        <v>68.487387871853528</v>
      </c>
      <c r="Q22" s="36">
        <v>22.13</v>
      </c>
      <c r="R22" s="38">
        <v>0</v>
      </c>
      <c r="S22" s="38">
        <v>0</v>
      </c>
      <c r="T22" s="37">
        <f>SUMPRODUCT(LTA!J22:AN22,LTA!J$101:AN$101,LTA!J$104:AN$104)</f>
        <v>12.33</v>
      </c>
      <c r="U22" s="37">
        <f>SUMPRODUCT(LTA!J22:AN22,LTA!J$102:AN$102,LTA!J$104:AN$104)</f>
        <v>94.649999999999991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-194</v>
      </c>
      <c r="AA22" s="75">
        <f>STOA!I22</f>
        <v>0</v>
      </c>
      <c r="AB22" s="75">
        <f>-STOA!O22</f>
        <v>0</v>
      </c>
      <c r="AC22">
        <f t="shared" si="0"/>
        <v>9.2645577869743398</v>
      </c>
      <c r="AD22">
        <f t="shared" si="1"/>
        <v>663.66346999176665</v>
      </c>
      <c r="AE22">
        <f>'IDT-1'!C22</f>
        <v>0</v>
      </c>
      <c r="AF22" s="24"/>
      <c r="AG22">
        <f t="shared" si="2"/>
        <v>663.66346999176665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6.1591199999999988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44.997985224983211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634.54711410947868</v>
      </c>
      <c r="P23" s="36">
        <v>68.487387871853528</v>
      </c>
      <c r="Q23" s="36">
        <v>22.13</v>
      </c>
      <c r="R23" s="38">
        <v>0</v>
      </c>
      <c r="S23" s="38">
        <v>0</v>
      </c>
      <c r="T23" s="37">
        <f>SUMPRODUCT(LTA!J23:AN23,LTA!J$101:AN$101,LTA!J$104:AN$104)</f>
        <v>12.33</v>
      </c>
      <c r="U23" s="37">
        <f>SUMPRODUCT(LTA!J23:AN23,LTA!J$102:AN$102,LTA!J$104:AN$104)</f>
        <v>94.649999999999991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-174</v>
      </c>
      <c r="AA23" s="75">
        <f>STOA!I23</f>
        <v>0</v>
      </c>
      <c r="AB23" s="75">
        <f>-STOA!O23</f>
        <v>0</v>
      </c>
      <c r="AC23">
        <f t="shared" si="0"/>
        <v>9.1825048438166306</v>
      </c>
      <c r="AD23">
        <f t="shared" si="1"/>
        <v>666.02814236249878</v>
      </c>
      <c r="AE23">
        <f>'IDT-1'!C23</f>
        <v>0</v>
      </c>
      <c r="AF23" s="24"/>
      <c r="AG23">
        <f t="shared" si="2"/>
        <v>666.02814236249878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-34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6.1591199999999988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44.997985224983211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633.32935112767836</v>
      </c>
      <c r="P24" s="36">
        <v>68.487387871853528</v>
      </c>
      <c r="Q24" s="36">
        <v>22.13</v>
      </c>
      <c r="R24" s="38">
        <v>0</v>
      </c>
      <c r="S24" s="38">
        <v>0</v>
      </c>
      <c r="T24" s="37">
        <f>SUMPRODUCT(LTA!J24:AN24,LTA!J$101:AN$101,LTA!J$104:AN$104)</f>
        <v>12.33</v>
      </c>
      <c r="U24" s="37">
        <f>SUMPRODUCT(LTA!J24:AN24,LTA!J$102:AN$102,LTA!J$104:AN$104)</f>
        <v>94.649999999999991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-169</v>
      </c>
      <c r="AA24" s="75">
        <f>STOA!I24</f>
        <v>0</v>
      </c>
      <c r="AB24" s="75">
        <f>-STOA!O24</f>
        <v>0</v>
      </c>
      <c r="AC24">
        <f t="shared" si="0"/>
        <v>9.0960352152455073</v>
      </c>
      <c r="AD24">
        <f t="shared" si="1"/>
        <v>673.89684900926966</v>
      </c>
      <c r="AE24">
        <f>'IDT-1'!C24</f>
        <v>0</v>
      </c>
      <c r="AF24" s="24"/>
      <c r="AG24">
        <f t="shared" si="2"/>
        <v>673.89684900926966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6.1591199999999988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44.997985224983211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636.88481683168516</v>
      </c>
      <c r="P25" s="36">
        <v>68.487387871853528</v>
      </c>
      <c r="Q25" s="36">
        <v>22.13</v>
      </c>
      <c r="R25" s="38">
        <v>0</v>
      </c>
      <c r="S25" s="38">
        <v>0</v>
      </c>
      <c r="T25" s="37">
        <f>SUMPRODUCT(LTA!J25:AN25,LTA!J$101:AN$101,LTA!J$104:AN$104)</f>
        <v>12.33</v>
      </c>
      <c r="U25" s="37">
        <f>SUMPRODUCT(LTA!J25:AN25,LTA!J$102:AN$102,LTA!J$104:AN$104)</f>
        <v>94.649999999999991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-159</v>
      </c>
      <c r="AA25" s="75">
        <f>STOA!I25</f>
        <v>0</v>
      </c>
      <c r="AB25" s="75">
        <f>-STOA!O25</f>
        <v>0</v>
      </c>
      <c r="AC25">
        <f t="shared" si="0"/>
        <v>9.0496607076351623</v>
      </c>
      <c r="AD25">
        <f t="shared" si="1"/>
        <v>686.49868922088672</v>
      </c>
      <c r="AE25">
        <f>'IDT-1'!C25</f>
        <v>0</v>
      </c>
      <c r="AF25" s="24"/>
      <c r="AG25">
        <f t="shared" si="2"/>
        <v>686.49868922088672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-31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6.1591199999999988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44.997985224983211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640.33385004675779</v>
      </c>
      <c r="P26" s="36">
        <v>68.487387871853528</v>
      </c>
      <c r="Q26" s="36">
        <v>22.13</v>
      </c>
      <c r="R26" s="38">
        <v>0</v>
      </c>
      <c r="S26" s="38">
        <v>0</v>
      </c>
      <c r="T26" s="37">
        <f>SUMPRODUCT(LTA!J26:AN26,LTA!J$101:AN$101,LTA!J$104:AN$104)</f>
        <v>12.33</v>
      </c>
      <c r="U26" s="37">
        <f>SUMPRODUCT(LTA!J26:AN26,LTA!J$102:AN$102,LTA!J$104:AN$104)</f>
        <v>94.649999999999991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-114</v>
      </c>
      <c r="AA26" s="75">
        <f>STOA!I26</f>
        <v>0</v>
      </c>
      <c r="AB26" s="75">
        <f>-STOA!O26</f>
        <v>0</v>
      </c>
      <c r="AC26">
        <f t="shared" si="0"/>
        <v>8.9854498516679939</v>
      </c>
      <c r="AD26">
        <f t="shared" si="1"/>
        <v>701.01193329192654</v>
      </c>
      <c r="AE26">
        <f>'IDT-1'!C26</f>
        <v>0</v>
      </c>
      <c r="AF26" s="24"/>
      <c r="AG26">
        <f t="shared" si="2"/>
        <v>701.01193329192654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6.1591199999999988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701.23104751525557</v>
      </c>
      <c r="P27" s="36">
        <v>68.487387871853528</v>
      </c>
      <c r="Q27" s="36">
        <v>22.13</v>
      </c>
      <c r="R27" s="38">
        <v>0.96</v>
      </c>
      <c r="S27" s="38">
        <v>0</v>
      </c>
      <c r="T27" s="37">
        <f>SUMPRODUCT(LTA!J27:AN27,LTA!J$101:AN$101,LTA!J$104:AN$104)</f>
        <v>12.33</v>
      </c>
      <c r="U27" s="37">
        <f>SUMPRODUCT(LTA!J27:AN27,LTA!J$102:AN$102,LTA!J$104:AN$104)</f>
        <v>94.649999999999991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-119</v>
      </c>
      <c r="AA27" s="75">
        <f>STOA!I27</f>
        <v>0</v>
      </c>
      <c r="AB27" s="75">
        <f>-STOA!O27</f>
        <v>0</v>
      </c>
      <c r="AC27">
        <f t="shared" si="0"/>
        <v>9.7930865971597445</v>
      </c>
      <c r="AD27">
        <f t="shared" si="1"/>
        <v>728.06350878994942</v>
      </c>
      <c r="AE27">
        <f>'IDT-1'!C27</f>
        <v>0</v>
      </c>
      <c r="AF27" s="24"/>
      <c r="AG27">
        <f t="shared" si="2"/>
        <v>728.06350878994942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-94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6.1591199999999988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686.48006533022146</v>
      </c>
      <c r="P28" s="36">
        <v>68.487387871853528</v>
      </c>
      <c r="Q28" s="36">
        <v>22.13</v>
      </c>
      <c r="R28" s="38">
        <v>2.9</v>
      </c>
      <c r="S28" s="38">
        <v>0</v>
      </c>
      <c r="T28" s="37">
        <f>SUMPRODUCT(LTA!J28:AN28,LTA!J$101:AN$101,LTA!J$104:AN$104)</f>
        <v>12.72</v>
      </c>
      <c r="U28" s="37">
        <f>SUMPRODUCT(LTA!J28:AN28,LTA!J$102:AN$102,LTA!J$104:AN$104)</f>
        <v>94.649999999999991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-125</v>
      </c>
      <c r="AA28" s="75">
        <f>STOA!I28</f>
        <v>0</v>
      </c>
      <c r="AB28" s="75">
        <f>-STOA!O28</f>
        <v>0</v>
      </c>
      <c r="AC28">
        <f t="shared" si="0"/>
        <v>9.5101444573338973</v>
      </c>
      <c r="AD28">
        <f t="shared" si="1"/>
        <v>756.92546874474112</v>
      </c>
      <c r="AE28">
        <f>'IDT-1'!C28</f>
        <v>0</v>
      </c>
      <c r="AF28" s="24"/>
      <c r="AG28">
        <f t="shared" si="2"/>
        <v>756.92546874474112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-57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6.1591199999999988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703.2437448758601</v>
      </c>
      <c r="P29" s="36">
        <v>68.487387871853528</v>
      </c>
      <c r="Q29" s="36">
        <v>22.13</v>
      </c>
      <c r="R29" s="38">
        <v>8.1000000000000014</v>
      </c>
      <c r="S29" s="38">
        <v>0</v>
      </c>
      <c r="T29" s="37">
        <f>SUMPRODUCT(LTA!J29:AN29,LTA!J$101:AN$101,LTA!J$104:AN$104)</f>
        <v>14.67</v>
      </c>
      <c r="U29" s="37">
        <f>SUMPRODUCT(LTA!J29:AN29,LTA!J$102:AN$102,LTA!J$104:AN$104)</f>
        <v>94.649999999999991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-54</v>
      </c>
      <c r="AA29" s="75">
        <f>STOA!I29</f>
        <v>0</v>
      </c>
      <c r="AB29" s="75">
        <f>-STOA!O29</f>
        <v>0</v>
      </c>
      <c r="AC29">
        <f t="shared" si="0"/>
        <v>9.6693751541417043</v>
      </c>
      <c r="AD29">
        <f t="shared" si="1"/>
        <v>765.67991759357199</v>
      </c>
      <c r="AE29">
        <f>'IDT-1'!C29</f>
        <v>0</v>
      </c>
      <c r="AF29" s="24"/>
      <c r="AG29">
        <f t="shared" si="2"/>
        <v>765.67991759357199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-133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6.1591199999999988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703.28552703546995</v>
      </c>
      <c r="P30" s="36">
        <v>68.487387871853528</v>
      </c>
      <c r="Q30" s="36">
        <v>22.13</v>
      </c>
      <c r="R30" s="38">
        <v>16.212759618658499</v>
      </c>
      <c r="S30" s="38">
        <v>0</v>
      </c>
      <c r="T30" s="37">
        <f>SUMPRODUCT(LTA!J30:AN30,LTA!J$101:AN$101,LTA!J$104:AN$104)</f>
        <v>17.329999999999998</v>
      </c>
      <c r="U30" s="37">
        <f>SUMPRODUCT(LTA!J30:AN30,LTA!J$102:AN$102,LTA!J$104:AN$104)</f>
        <v>94.649999999999991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-64</v>
      </c>
      <c r="AA30" s="75">
        <f>STOA!I30</f>
        <v>0</v>
      </c>
      <c r="AB30" s="75">
        <f>-STOA!O30</f>
        <v>0</v>
      </c>
      <c r="AC30">
        <f t="shared" si="0"/>
        <v>9.8110442514284948</v>
      </c>
      <c r="AD30">
        <f t="shared" si="1"/>
        <v>770.35279027455363</v>
      </c>
      <c r="AE30">
        <f>'IDT-1'!C30</f>
        <v>0</v>
      </c>
      <c r="AF30" s="24"/>
      <c r="AG30">
        <f t="shared" si="2"/>
        <v>770.35279027455363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6.1591199999999988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699.6029442685001</v>
      </c>
      <c r="P31" s="36">
        <v>68.487387871853528</v>
      </c>
      <c r="Q31" s="36">
        <v>22.13</v>
      </c>
      <c r="R31" s="38">
        <v>25.3</v>
      </c>
      <c r="S31" s="38">
        <v>0</v>
      </c>
      <c r="T31" s="37">
        <f>SUMPRODUCT(LTA!J31:AN31,LTA!J$101:AN$101,LTA!J$104:AN$104)</f>
        <v>24.5</v>
      </c>
      <c r="U31" s="37">
        <f>SUMPRODUCT(LTA!J31:AN31,LTA!J$102:AN$102,LTA!J$104:AN$104)</f>
        <v>94.649999999999991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-109</v>
      </c>
      <c r="AA31" s="75">
        <f>STOA!I31</f>
        <v>0</v>
      </c>
      <c r="AB31" s="75">
        <f>-STOA!O31</f>
        <v>0</v>
      </c>
      <c r="AC31">
        <f t="shared" si="0"/>
        <v>10.365642734808336</v>
      </c>
      <c r="AD31">
        <f t="shared" si="1"/>
        <v>729.37284940554525</v>
      </c>
      <c r="AE31">
        <f>'IDT-1'!C31</f>
        <v>0</v>
      </c>
      <c r="AF31" s="24"/>
      <c r="AG31">
        <f t="shared" si="2"/>
        <v>729.37284940554525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-137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6.1591199999999988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699.94279302733378</v>
      </c>
      <c r="P32" s="36">
        <v>68.4841765156024</v>
      </c>
      <c r="Q32" s="36">
        <v>22.12</v>
      </c>
      <c r="R32" s="38">
        <v>25.3</v>
      </c>
      <c r="S32" s="38">
        <v>0</v>
      </c>
      <c r="T32" s="37">
        <f>SUMPRODUCT(LTA!J32:AN32,LTA!J$101:AN$101,LTA!J$104:AN$104)</f>
        <v>36.19</v>
      </c>
      <c r="U32" s="37">
        <f>SUMPRODUCT(LTA!J32:AN32,LTA!J$102:AN$102,LTA!J$104:AN$104)</f>
        <v>94.649999999999991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-134</v>
      </c>
      <c r="AA32" s="75">
        <f>STOA!I32</f>
        <v>0</v>
      </c>
      <c r="AB32" s="75">
        <f>-STOA!O32</f>
        <v>0</v>
      </c>
      <c r="AC32">
        <f t="shared" si="0"/>
        <v>10.62753448576292</v>
      </c>
      <c r="AD32">
        <f t="shared" si="1"/>
        <v>722.12759505717315</v>
      </c>
      <c r="AE32">
        <f>'IDT-1'!C32</f>
        <v>0</v>
      </c>
      <c r="AF32" s="24"/>
      <c r="AG32">
        <f t="shared" si="2"/>
        <v>722.12759505717315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-131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6.1591199999999988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626.9505176760689</v>
      </c>
      <c r="P33" s="36">
        <v>68.487387871853528</v>
      </c>
      <c r="Q33" s="36">
        <v>22.13</v>
      </c>
      <c r="R33" s="38">
        <v>25.3</v>
      </c>
      <c r="S33" s="38">
        <v>0</v>
      </c>
      <c r="T33" s="37">
        <f>SUMPRODUCT(LTA!J33:AN33,LTA!J$101:AN$101,LTA!J$104:AN$104)</f>
        <v>52.36</v>
      </c>
      <c r="U33" s="37">
        <f>SUMPRODUCT(LTA!J33:AN33,LTA!J$102:AN$102,LTA!J$104:AN$104)</f>
        <v>94.649999999999991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-141</v>
      </c>
      <c r="AA33" s="75">
        <f>STOA!I33</f>
        <v>0</v>
      </c>
      <c r="AB33" s="75">
        <f>-STOA!O33</f>
        <v>0</v>
      </c>
      <c r="AC33">
        <f t="shared" si="0"/>
        <v>9.6166554115367955</v>
      </c>
      <c r="AD33">
        <f t="shared" si="1"/>
        <v>729.3294101363856</v>
      </c>
      <c r="AE33">
        <f>'IDT-1'!C33</f>
        <v>0</v>
      </c>
      <c r="AF33" s="24"/>
      <c r="AG33">
        <f t="shared" si="2"/>
        <v>729.3294101363856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6.1591199999999988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606.05497746970116</v>
      </c>
      <c r="P34" s="36">
        <v>68.487387871853528</v>
      </c>
      <c r="Q34" s="36">
        <v>22.13</v>
      </c>
      <c r="R34" s="38">
        <v>25.3</v>
      </c>
      <c r="S34" s="38">
        <v>0</v>
      </c>
      <c r="T34" s="37">
        <f>SUMPRODUCT(LTA!J34:AN34,LTA!J$101:AN$101,LTA!J$104:AN$104)</f>
        <v>69.67</v>
      </c>
      <c r="U34" s="37">
        <f>SUMPRODUCT(LTA!J34:AN34,LTA!J$102:AN$102,LTA!J$104:AN$104)</f>
        <v>94.649999999999991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-161</v>
      </c>
      <c r="AA34" s="75">
        <f>STOA!I34</f>
        <v>0</v>
      </c>
      <c r="AB34" s="75">
        <f>-STOA!O34</f>
        <v>0</v>
      </c>
      <c r="AC34">
        <f t="shared" si="0"/>
        <v>9.7474888705761984</v>
      </c>
      <c r="AD34">
        <f t="shared" si="1"/>
        <v>706.6130364709785</v>
      </c>
      <c r="AE34">
        <f>'IDT-1'!C34</f>
        <v>0</v>
      </c>
      <c r="AF34" s="24"/>
      <c r="AG34">
        <f t="shared" si="2"/>
        <v>706.6130364709785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6.1591199999999988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592.30206622889466</v>
      </c>
      <c r="P35" s="36">
        <v>68.487387871853528</v>
      </c>
      <c r="Q35" s="36">
        <v>11.59</v>
      </c>
      <c r="R35" s="38">
        <v>25.3</v>
      </c>
      <c r="S35" s="38">
        <v>0</v>
      </c>
      <c r="T35" s="37">
        <f>SUMPRODUCT(LTA!J35:AN35,LTA!J$101:AN$101,LTA!J$104:AN$104)</f>
        <v>90.38</v>
      </c>
      <c r="U35" s="37">
        <f>SUMPRODUCT(LTA!J35:AN35,LTA!J$102:AN$102,LTA!J$104:AN$104)</f>
        <v>81.78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-166</v>
      </c>
      <c r="AA35" s="75">
        <f>STOA!I35</f>
        <v>0</v>
      </c>
      <c r="AB35" s="75">
        <f>-STOA!O35</f>
        <v>0</v>
      </c>
      <c r="AC35">
        <f t="shared" si="0"/>
        <v>9.4814155771054214</v>
      </c>
      <c r="AD35">
        <f t="shared" si="1"/>
        <v>711.35619852364277</v>
      </c>
      <c r="AE35">
        <f>'IDT-1'!C35</f>
        <v>0</v>
      </c>
      <c r="AF35" s="24"/>
      <c r="AG35">
        <f t="shared" si="2"/>
        <v>711.35619852364277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-37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6.1591199999999988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590.10183692716021</v>
      </c>
      <c r="P36" s="36">
        <v>68.487387871853528</v>
      </c>
      <c r="Q36" s="36">
        <v>11.59</v>
      </c>
      <c r="R36" s="38">
        <v>25.3</v>
      </c>
      <c r="S36" s="38">
        <v>0</v>
      </c>
      <c r="T36" s="37">
        <f>SUMPRODUCT(LTA!J36:AN36,LTA!J$101:AN$101,LTA!J$104:AN$104)</f>
        <v>108.55</v>
      </c>
      <c r="U36" s="37">
        <f>SUMPRODUCT(LTA!J36:AN36,LTA!J$102:AN$102,LTA!J$104:AN$104)</f>
        <v>64.61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-196</v>
      </c>
      <c r="AA36" s="75">
        <f>STOA!I36</f>
        <v>0</v>
      </c>
      <c r="AB36" s="75">
        <f>-STOA!O36</f>
        <v>0</v>
      </c>
      <c r="AC36">
        <f t="shared" si="0"/>
        <v>9.556045228219741</v>
      </c>
      <c r="AD36">
        <f t="shared" si="1"/>
        <v>700.08133957079394</v>
      </c>
      <c r="AE36">
        <f>'IDT-1'!C36</f>
        <v>0</v>
      </c>
      <c r="AF36" s="24"/>
      <c r="AG36">
        <f t="shared" si="2"/>
        <v>700.08133957079394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6.1591199999999988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588.03928367208903</v>
      </c>
      <c r="P37" s="36">
        <v>68.487387871853528</v>
      </c>
      <c r="Q37" s="36">
        <v>11.587000517598344</v>
      </c>
      <c r="R37" s="38">
        <v>25.3</v>
      </c>
      <c r="S37" s="38">
        <v>0</v>
      </c>
      <c r="T37" s="37">
        <f>SUMPRODUCT(LTA!J37:AN37,LTA!J$101:AN$101,LTA!J$104:AN$104)</f>
        <v>125.28</v>
      </c>
      <c r="U37" s="37">
        <f>SUMPRODUCT(LTA!J37:AN37,LTA!J$102:AN$102,LTA!J$104:AN$104)</f>
        <v>64.61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-211</v>
      </c>
      <c r="AA37" s="75">
        <f>STOA!I37</f>
        <v>0</v>
      </c>
      <c r="AB37" s="75">
        <f>-STOA!O37</f>
        <v>0</v>
      </c>
      <c r="AC37">
        <f t="shared" si="0"/>
        <v>9.8317074242729738</v>
      </c>
      <c r="AD37">
        <f t="shared" si="1"/>
        <v>696.47012463726787</v>
      </c>
      <c r="AE37">
        <f>'IDT-1'!C37</f>
        <v>0</v>
      </c>
      <c r="AF37" s="24"/>
      <c r="AG37">
        <f t="shared" si="2"/>
        <v>696.47012463726787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6.1591199999999988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586.17931537523748</v>
      </c>
      <c r="P38" s="36">
        <v>68.487387871853528</v>
      </c>
      <c r="Q38" s="36">
        <v>11.59</v>
      </c>
      <c r="R38" s="38">
        <v>25.3</v>
      </c>
      <c r="S38" s="38">
        <v>0</v>
      </c>
      <c r="T38" s="37">
        <f>SUMPRODUCT(LTA!J38:AN38,LTA!J$101:AN$101,LTA!J$104:AN$104)</f>
        <v>144.72</v>
      </c>
      <c r="U38" s="37">
        <f>SUMPRODUCT(LTA!J38:AN38,LTA!J$102:AN$102,LTA!J$104:AN$104)</f>
        <v>64.61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-231</v>
      </c>
      <c r="AA38" s="75">
        <f>STOA!I38</f>
        <v>0</v>
      </c>
      <c r="AB38" s="75">
        <f>-STOA!O38</f>
        <v>0</v>
      </c>
      <c r="AC38">
        <f t="shared" si="0"/>
        <v>10.123414567554708</v>
      </c>
      <c r="AD38">
        <f t="shared" si="1"/>
        <v>696.76144867953633</v>
      </c>
      <c r="AE38">
        <f>'IDT-1'!C38</f>
        <v>0</v>
      </c>
      <c r="AF38" s="24"/>
      <c r="AG38">
        <f t="shared" si="2"/>
        <v>696.76144867953633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-17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6.1591199999999988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586.50626268458461</v>
      </c>
      <c r="P39" s="36">
        <v>70.916684586975833</v>
      </c>
      <c r="Q39" s="36">
        <v>11.587000517598344</v>
      </c>
      <c r="R39" s="38">
        <v>25.3</v>
      </c>
      <c r="S39" s="38">
        <v>0</v>
      </c>
      <c r="T39" s="37">
        <f>SUMPRODUCT(LTA!J39:AN39,LTA!J$101:AN$101,LTA!J$104:AN$104)</f>
        <v>156.63</v>
      </c>
      <c r="U39" s="37">
        <f>SUMPRODUCT(LTA!J39:AN39,LTA!J$102:AN$102,LTA!J$104:AN$104)</f>
        <v>61.290000000000006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-214.1</v>
      </c>
      <c r="AA39" s="75">
        <f>STOA!I39</f>
        <v>0</v>
      </c>
      <c r="AB39" s="75">
        <f>-STOA!O39</f>
        <v>0</v>
      </c>
      <c r="AC39">
        <f t="shared" si="0"/>
        <v>10.372603678908561</v>
      </c>
      <c r="AD39">
        <f t="shared" si="1"/>
        <v>689.68728411025006</v>
      </c>
      <c r="AE39">
        <f>'IDT-1'!C39</f>
        <v>0</v>
      </c>
      <c r="AF39" s="24"/>
      <c r="AG39">
        <f t="shared" si="2"/>
        <v>689.68728411025006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-52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6.1591199999999988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583.27564054147047</v>
      </c>
      <c r="P40" s="36">
        <v>34.762069417157825</v>
      </c>
      <c r="Q40" s="36">
        <v>11.587000517598344</v>
      </c>
      <c r="R40" s="38">
        <v>25.3</v>
      </c>
      <c r="S40" s="38">
        <v>0</v>
      </c>
      <c r="T40" s="37">
        <f>SUMPRODUCT(LTA!J40:AN40,LTA!J$101:AN$101,LTA!J$104:AN$104)</f>
        <v>173</v>
      </c>
      <c r="U40" s="37">
        <f>SUMPRODUCT(LTA!J40:AN40,LTA!J$102:AN$102,LTA!J$104:AN$104)</f>
        <v>57.67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-166</v>
      </c>
      <c r="AA40" s="75">
        <f>STOA!I40</f>
        <v>0</v>
      </c>
      <c r="AB40" s="75">
        <f>-STOA!O40</f>
        <v>0</v>
      </c>
      <c r="AC40">
        <f t="shared" si="0"/>
        <v>9.8684723647861041</v>
      </c>
      <c r="AD40">
        <f t="shared" si="1"/>
        <v>696.65617811144034</v>
      </c>
      <c r="AE40">
        <f>'IDT-1'!C40</f>
        <v>0</v>
      </c>
      <c r="AF40" s="24"/>
      <c r="AG40">
        <f t="shared" si="2"/>
        <v>696.65617811144034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-67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6.1591199999999988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578.69574006899484</v>
      </c>
      <c r="P41" s="36">
        <v>43.877387939758322</v>
      </c>
      <c r="Q41" s="36">
        <v>11.587000517598344</v>
      </c>
      <c r="R41" s="38">
        <v>25.3</v>
      </c>
      <c r="S41" s="38">
        <v>0</v>
      </c>
      <c r="T41" s="37">
        <f>SUMPRODUCT(LTA!J41:AN41,LTA!J$101:AN$101,LTA!J$104:AN$104)</f>
        <v>184.62</v>
      </c>
      <c r="U41" s="37">
        <f>SUMPRODUCT(LTA!J41:AN41,LTA!J$102:AN$102,LTA!J$104:AN$104)</f>
        <v>57.67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-156</v>
      </c>
      <c r="AA41" s="75">
        <f>STOA!I41</f>
        <v>0</v>
      </c>
      <c r="AB41" s="75">
        <f>-STOA!O41</f>
        <v>0</v>
      </c>
      <c r="AC41">
        <f t="shared" si="0"/>
        <v>9.9448797723329267</v>
      </c>
      <c r="AD41">
        <f t="shared" si="1"/>
        <v>719.73518875401851</v>
      </c>
      <c r="AE41">
        <f>'IDT-1'!C41</f>
        <v>0</v>
      </c>
      <c r="AF41" s="24"/>
      <c r="AG41">
        <f t="shared" si="2"/>
        <v>719.73518875401851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6.1591199999999988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577.10721375953676</v>
      </c>
      <c r="P42" s="36">
        <v>43.877387939758322</v>
      </c>
      <c r="Q42" s="36">
        <v>14.637459656428943</v>
      </c>
      <c r="R42" s="38">
        <v>25.3</v>
      </c>
      <c r="S42" s="38">
        <v>0</v>
      </c>
      <c r="T42" s="37">
        <f>SUMPRODUCT(LTA!J42:AN42,LTA!J$101:AN$101,LTA!J$104:AN$104)</f>
        <v>195.21</v>
      </c>
      <c r="U42" s="37">
        <f>SUMPRODUCT(LTA!J42:AN42,LTA!J$102:AN$102,LTA!J$104:AN$104)</f>
        <v>57.67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-125</v>
      </c>
      <c r="AA42" s="75">
        <f>STOA!I42</f>
        <v>0</v>
      </c>
      <c r="AB42" s="75">
        <f>-STOA!O42</f>
        <v>0</v>
      </c>
      <c r="AC42">
        <f t="shared" si="0"/>
        <v>9.9952890617503236</v>
      </c>
      <c r="AD42">
        <f t="shared" si="1"/>
        <v>737.73671229397371</v>
      </c>
      <c r="AE42">
        <f>'IDT-1'!C42</f>
        <v>0</v>
      </c>
      <c r="AF42" s="24"/>
      <c r="AG42">
        <f t="shared" si="2"/>
        <v>737.73671229397371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-95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6.1591199999999988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555.17152785557346</v>
      </c>
      <c r="P43" s="36">
        <v>43.23</v>
      </c>
      <c r="Q43" s="36">
        <v>14.637459656428943</v>
      </c>
      <c r="R43" s="38">
        <v>25.3</v>
      </c>
      <c r="S43" s="38">
        <v>0</v>
      </c>
      <c r="T43" s="37">
        <f>SUMPRODUCT(LTA!J43:AN43,LTA!J$101:AN$101,LTA!J$104:AN$104)</f>
        <v>204.93</v>
      </c>
      <c r="U43" s="37">
        <f>SUMPRODUCT(LTA!J43:AN43,LTA!J$102:AN$102,LTA!J$104:AN$104)</f>
        <v>57.67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-128</v>
      </c>
      <c r="AA43" s="75">
        <f>STOA!I43</f>
        <v>0</v>
      </c>
      <c r="AB43" s="75">
        <f>-STOA!O43</f>
        <v>0</v>
      </c>
      <c r="AC43">
        <f t="shared" si="0"/>
        <v>9.5738064056421646</v>
      </c>
      <c r="AD43">
        <f t="shared" si="1"/>
        <v>762.29512110636028</v>
      </c>
      <c r="AE43">
        <f>'IDT-1'!C43</f>
        <v>0</v>
      </c>
      <c r="AF43" s="24"/>
      <c r="AG43">
        <f t="shared" si="2"/>
        <v>762.29512110636028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6.1591199999999988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556.52841144213085</v>
      </c>
      <c r="P44" s="36">
        <v>43.23</v>
      </c>
      <c r="Q44" s="36">
        <v>14.637459656428943</v>
      </c>
      <c r="R44" s="38">
        <v>25.3</v>
      </c>
      <c r="S44" s="38">
        <v>0</v>
      </c>
      <c r="T44" s="37">
        <f>SUMPRODUCT(LTA!J44:AN44,LTA!J$101:AN$101,LTA!J$104:AN$104)</f>
        <v>216.82000000000002</v>
      </c>
      <c r="U44" s="37">
        <f>SUMPRODUCT(LTA!J44:AN44,LTA!J$102:AN$102,LTA!J$104:AN$104)</f>
        <v>57.67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-123</v>
      </c>
      <c r="AA44" s="75">
        <f>STOA!I44</f>
        <v>0</v>
      </c>
      <c r="AB44" s="75">
        <f>-STOA!O44</f>
        <v>0</v>
      </c>
      <c r="AC44">
        <f t="shared" si="0"/>
        <v>9.685080227769248</v>
      </c>
      <c r="AD44">
        <f t="shared" si="1"/>
        <v>775.43073087079051</v>
      </c>
      <c r="AE44">
        <f>'IDT-1'!C44</f>
        <v>0</v>
      </c>
      <c r="AF44" s="24"/>
      <c r="AG44">
        <f t="shared" si="2"/>
        <v>775.43073087079051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6.1591199999999988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555.17160588760873</v>
      </c>
      <c r="P45" s="36">
        <v>34.762069417157825</v>
      </c>
      <c r="Q45" s="36">
        <v>14.637459656428943</v>
      </c>
      <c r="R45" s="38">
        <v>25.3</v>
      </c>
      <c r="S45" s="38">
        <v>0</v>
      </c>
      <c r="T45" s="37">
        <f>SUMPRODUCT(LTA!J45:AN45,LTA!J$101:AN$101,LTA!J$104:AN$104)</f>
        <v>222.6</v>
      </c>
      <c r="U45" s="37">
        <f>SUMPRODUCT(LTA!J45:AN45,LTA!J$102:AN$102,LTA!J$104:AN$104)</f>
        <v>57.67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-118</v>
      </c>
      <c r="AA45" s="75">
        <f>STOA!I45</f>
        <v>0</v>
      </c>
      <c r="AB45" s="75">
        <f>-STOA!O45</f>
        <v>0</v>
      </c>
      <c r="AC45">
        <f t="shared" si="0"/>
        <v>9.5748640246913883</v>
      </c>
      <c r="AD45">
        <f t="shared" si="1"/>
        <v>780.4962109365041</v>
      </c>
      <c r="AE45">
        <f>'IDT-1'!C45</f>
        <v>0</v>
      </c>
      <c r="AF45" s="24"/>
      <c r="AG45">
        <f t="shared" si="2"/>
        <v>780.4962109365041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-56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6.1591199999999988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555.17160588760873</v>
      </c>
      <c r="P46" s="36">
        <v>34.762069417157825</v>
      </c>
      <c r="Q46" s="36">
        <v>14.637459656428943</v>
      </c>
      <c r="R46" s="38">
        <v>25.3</v>
      </c>
      <c r="S46" s="38">
        <v>0</v>
      </c>
      <c r="T46" s="37">
        <f>SUMPRODUCT(LTA!J46:AN46,LTA!J$101:AN$101,LTA!J$104:AN$104)</f>
        <v>226.48000000000002</v>
      </c>
      <c r="U46" s="37">
        <f>SUMPRODUCT(LTA!J46:AN46,LTA!J$102:AN$102,LTA!J$104:AN$104)</f>
        <v>58.17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-113</v>
      </c>
      <c r="AA46" s="75">
        <f>STOA!I46</f>
        <v>0</v>
      </c>
      <c r="AB46" s="75">
        <f>-STOA!O46</f>
        <v>0</v>
      </c>
      <c r="AC46">
        <f t="shared" si="0"/>
        <v>9.5777713937918314</v>
      </c>
      <c r="AD46">
        <f t="shared" si="1"/>
        <v>788.87330356740358</v>
      </c>
      <c r="AE46">
        <f>'IDT-1'!C46</f>
        <v>0</v>
      </c>
      <c r="AF46" s="24"/>
      <c r="AG46">
        <f t="shared" si="2"/>
        <v>788.87330356740358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-57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6.1591199999999988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555.17668617935146</v>
      </c>
      <c r="P47" s="36">
        <v>34.762069417157825</v>
      </c>
      <c r="Q47" s="36">
        <v>11.59</v>
      </c>
      <c r="R47" s="38">
        <v>25.3</v>
      </c>
      <c r="S47" s="38">
        <v>0</v>
      </c>
      <c r="T47" s="37">
        <f>SUMPRODUCT(LTA!J47:AN47,LTA!J$101:AN$101,LTA!J$104:AN$104)</f>
        <v>229.43</v>
      </c>
      <c r="U47" s="37">
        <f>SUMPRODUCT(LTA!J47:AN47,LTA!J$102:AN$102,LTA!J$104:AN$104)</f>
        <v>58.33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-93</v>
      </c>
      <c r="AA47" s="75">
        <f>STOA!I47</f>
        <v>0</v>
      </c>
      <c r="AB47" s="75">
        <f>-STOA!O47</f>
        <v>0</v>
      </c>
      <c r="AC47">
        <f t="shared" si="0"/>
        <v>9.5529259339538015</v>
      </c>
      <c r="AD47">
        <f t="shared" si="1"/>
        <v>791.96576966255543</v>
      </c>
      <c r="AE47">
        <f>'IDT-1'!C47</f>
        <v>0</v>
      </c>
      <c r="AF47" s="24"/>
      <c r="AG47">
        <f t="shared" si="2"/>
        <v>791.96576966255543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-74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6.1591199999999988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558.49573641642553</v>
      </c>
      <c r="P48" s="36">
        <v>34.762069417157825</v>
      </c>
      <c r="Q48" s="36">
        <v>11.59</v>
      </c>
      <c r="R48" s="38">
        <v>25.3</v>
      </c>
      <c r="S48" s="38">
        <v>0</v>
      </c>
      <c r="T48" s="37">
        <f>SUMPRODUCT(LTA!J48:AN48,LTA!J$101:AN$101,LTA!J$104:AN$104)</f>
        <v>229.78</v>
      </c>
      <c r="U48" s="37">
        <f>SUMPRODUCT(LTA!J48:AN48,LTA!J$102:AN$102,LTA!J$104:AN$104)</f>
        <v>58.489999999999995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-82.5</v>
      </c>
      <c r="AA48" s="75">
        <f>STOA!I48</f>
        <v>0</v>
      </c>
      <c r="AB48" s="75">
        <f>-STOA!O48</f>
        <v>0</v>
      </c>
      <c r="AC48">
        <f t="shared" si="0"/>
        <v>9.5639120616329993</v>
      </c>
      <c r="AD48">
        <f t="shared" si="1"/>
        <v>798.2838337719503</v>
      </c>
      <c r="AE48">
        <f>'IDT-1'!C48</f>
        <v>0</v>
      </c>
      <c r="AF48" s="24"/>
      <c r="AG48">
        <f t="shared" si="2"/>
        <v>798.2838337719503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-82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6.1591199999999988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558.63671518553792</v>
      </c>
      <c r="P49" s="36">
        <v>34.762069417157825</v>
      </c>
      <c r="Q49" s="36">
        <v>11.59</v>
      </c>
      <c r="R49" s="38">
        <v>25.3</v>
      </c>
      <c r="S49" s="38">
        <v>0</v>
      </c>
      <c r="T49" s="37">
        <f>SUMPRODUCT(LTA!J49:AN49,LTA!J$101:AN$101,LTA!J$104:AN$104)</f>
        <v>226.71</v>
      </c>
      <c r="U49" s="37">
        <f>SUMPRODUCT(LTA!J49:AN49,LTA!J$102:AN$102,LTA!J$104:AN$104)</f>
        <v>58.989999999999995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-62</v>
      </c>
      <c r="AA49" s="75">
        <f>STOA!I49</f>
        <v>0</v>
      </c>
      <c r="AB49" s="75">
        <f>-STOA!O49</f>
        <v>0</v>
      </c>
      <c r="AC49">
        <f t="shared" si="0"/>
        <v>9.4545611271822079</v>
      </c>
      <c r="AD49">
        <f t="shared" si="1"/>
        <v>806.4641634755136</v>
      </c>
      <c r="AE49">
        <f>'IDT-1'!C49</f>
        <v>0</v>
      </c>
      <c r="AF49" s="24"/>
      <c r="AG49">
        <f t="shared" si="2"/>
        <v>806.4641634755136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-92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6.1591199999999988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556.26317913992762</v>
      </c>
      <c r="P50" s="36">
        <v>34.762069417157825</v>
      </c>
      <c r="Q50" s="36">
        <v>11.59</v>
      </c>
      <c r="R50" s="38">
        <v>25.3</v>
      </c>
      <c r="S50" s="38">
        <v>0</v>
      </c>
      <c r="T50" s="37">
        <f>SUMPRODUCT(LTA!J50:AN50,LTA!J$101:AN$101,LTA!J$104:AN$104)</f>
        <v>226.73000000000002</v>
      </c>
      <c r="U50" s="37">
        <f>SUMPRODUCT(LTA!J50:AN50,LTA!J$102:AN$102,LTA!J$104:AN$104)</f>
        <v>59.83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-52</v>
      </c>
      <c r="AA50" s="75">
        <f>STOA!I50</f>
        <v>0</v>
      </c>
      <c r="AB50" s="75">
        <f>-STOA!O50</f>
        <v>0</v>
      </c>
      <c r="AC50">
        <f t="shared" si="0"/>
        <v>9.3656070048750806</v>
      </c>
      <c r="AD50">
        <f t="shared" si="1"/>
        <v>814.03958155221039</v>
      </c>
      <c r="AE50">
        <f>'IDT-1'!C50</f>
        <v>0</v>
      </c>
      <c r="AF50" s="24"/>
      <c r="AG50">
        <f t="shared" si="2"/>
        <v>814.03958155221039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6.1591199999999988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556.25809884818489</v>
      </c>
      <c r="P51" s="36">
        <v>34.76246559795716</v>
      </c>
      <c r="Q51" s="36">
        <v>11.587000517598344</v>
      </c>
      <c r="R51" s="38">
        <v>25.3</v>
      </c>
      <c r="S51" s="38">
        <v>0</v>
      </c>
      <c r="T51" s="37">
        <f>SUMPRODUCT(LTA!J51:AN51,LTA!J$101:AN$101,LTA!J$104:AN$104)</f>
        <v>226.74</v>
      </c>
      <c r="U51" s="37">
        <f>SUMPRODUCT(LTA!J51:AN51,LTA!J$102:AN$102,LTA!J$104:AN$104)</f>
        <v>61.17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-47</v>
      </c>
      <c r="AA51" s="75">
        <f>STOA!I51</f>
        <v>0</v>
      </c>
      <c r="AB51" s="75">
        <f>-STOA!O51</f>
        <v>0</v>
      </c>
      <c r="AC51">
        <f t="shared" si="0"/>
        <v>9.3175843586167577</v>
      </c>
      <c r="AD51">
        <f t="shared" si="1"/>
        <v>822.42992060512358</v>
      </c>
      <c r="AE51">
        <f>'IDT-1'!C51</f>
        <v>0</v>
      </c>
      <c r="AF51" s="24"/>
      <c r="AG51">
        <f t="shared" si="2"/>
        <v>822.42992060512358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-91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6.1591199999999988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556.25809884818489</v>
      </c>
      <c r="P52" s="36">
        <v>34.763103294348717</v>
      </c>
      <c r="Q52" s="36">
        <v>11.587000517598344</v>
      </c>
      <c r="R52" s="38">
        <v>25.3</v>
      </c>
      <c r="S52" s="38">
        <v>0</v>
      </c>
      <c r="T52" s="37">
        <f>SUMPRODUCT(LTA!J52:AN52,LTA!J$101:AN$101,LTA!J$104:AN$104)</f>
        <v>227.74</v>
      </c>
      <c r="U52" s="37">
        <f>SUMPRODUCT(LTA!J52:AN52,LTA!J$102:AN$102,LTA!J$104:AN$104)</f>
        <v>62.67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-42</v>
      </c>
      <c r="AA52" s="75">
        <f>STOA!I52</f>
        <v>0</v>
      </c>
      <c r="AB52" s="75">
        <f>-STOA!O52</f>
        <v>0</v>
      </c>
      <c r="AC52">
        <f t="shared" si="0"/>
        <v>9.3385897152664459</v>
      </c>
      <c r="AD52">
        <f t="shared" si="1"/>
        <v>824.90955294486537</v>
      </c>
      <c r="AE52">
        <f>'IDT-1'!C52</f>
        <v>0</v>
      </c>
      <c r="AF52" s="24"/>
      <c r="AG52">
        <f t="shared" si="2"/>
        <v>824.90955294486537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-96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6.1591199999999988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552.93014915932065</v>
      </c>
      <c r="P53" s="36">
        <v>34.763103294348717</v>
      </c>
      <c r="Q53" s="36">
        <v>11.587000517598344</v>
      </c>
      <c r="R53" s="38">
        <v>25.3</v>
      </c>
      <c r="S53" s="38">
        <v>0</v>
      </c>
      <c r="T53" s="37">
        <f>SUMPRODUCT(LTA!J53:AN53,LTA!J$101:AN$101,LTA!J$104:AN$104)</f>
        <v>232.41</v>
      </c>
      <c r="U53" s="37">
        <f>SUMPRODUCT(LTA!J53:AN53,LTA!J$102:AN$102,LTA!J$104:AN$104)</f>
        <v>60.17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-37</v>
      </c>
      <c r="AA53" s="75">
        <f>STOA!I53</f>
        <v>0</v>
      </c>
      <c r="AB53" s="75">
        <f>-STOA!O53</f>
        <v>0</v>
      </c>
      <c r="AC53">
        <f t="shared" si="0"/>
        <v>9.0239012597839814</v>
      </c>
      <c r="AD53">
        <f t="shared" si="1"/>
        <v>860.06629171148359</v>
      </c>
      <c r="AE53">
        <f>'IDT-1'!C53</f>
        <v>0</v>
      </c>
      <c r="AF53" s="24"/>
      <c r="AG53">
        <f t="shared" si="2"/>
        <v>860.06629171148359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6.1591199999999988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552.93014915932065</v>
      </c>
      <c r="P54" s="36">
        <v>34.763103294348717</v>
      </c>
      <c r="Q54" s="36">
        <v>11.587000517598344</v>
      </c>
      <c r="R54" s="38">
        <v>25.3</v>
      </c>
      <c r="S54" s="38">
        <v>0</v>
      </c>
      <c r="T54" s="37">
        <f>SUMPRODUCT(LTA!J54:AN54,LTA!J$101:AN$101,LTA!J$104:AN$104)</f>
        <v>234.07999999999998</v>
      </c>
      <c r="U54" s="37">
        <f>SUMPRODUCT(LTA!J54:AN54,LTA!J$102:AN$102,LTA!J$104:AN$104)</f>
        <v>60.17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-47</v>
      </c>
      <c r="AA54" s="75">
        <f>STOA!I54</f>
        <v>0</v>
      </c>
      <c r="AB54" s="75">
        <f>-STOA!O54</f>
        <v>0</v>
      </c>
      <c r="AC54">
        <f t="shared" si="0"/>
        <v>9.0972273638582042</v>
      </c>
      <c r="AD54">
        <f t="shared" si="1"/>
        <v>854.66296560740943</v>
      </c>
      <c r="AE54">
        <f>'IDT-1'!C54</f>
        <v>0</v>
      </c>
      <c r="AF54" s="24"/>
      <c r="AG54">
        <f t="shared" si="2"/>
        <v>854.66296560740943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-62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6.1591199999999988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552.93122412231719</v>
      </c>
      <c r="P55" s="36">
        <v>34.763103294348717</v>
      </c>
      <c r="Q55" s="36">
        <v>11.587000517598344</v>
      </c>
      <c r="R55" s="38">
        <v>25.3</v>
      </c>
      <c r="S55" s="38">
        <v>0</v>
      </c>
      <c r="T55" s="37">
        <f>SUMPRODUCT(LTA!J55:AN55,LTA!J$101:AN$101,LTA!J$104:AN$104)</f>
        <v>235.41</v>
      </c>
      <c r="U55" s="37">
        <f>SUMPRODUCT(LTA!J55:AN55,LTA!J$102:AN$102,LTA!J$104:AN$104)</f>
        <v>60.989999999999995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-62</v>
      </c>
      <c r="AA55" s="75">
        <f>STOA!I55</f>
        <v>0</v>
      </c>
      <c r="AB55" s="75">
        <f>-STOA!O55</f>
        <v>0</v>
      </c>
      <c r="AC55">
        <f t="shared" si="0"/>
        <v>9.2254214439709319</v>
      </c>
      <c r="AD55">
        <f t="shared" si="1"/>
        <v>843.68584649029322</v>
      </c>
      <c r="AE55">
        <f>'IDT-1'!C55</f>
        <v>0</v>
      </c>
      <c r="AF55" s="24"/>
      <c r="AG55">
        <f t="shared" si="2"/>
        <v>843.68584649029322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6.1591199999999988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552.93122412231719</v>
      </c>
      <c r="P56" s="36">
        <v>34.763103294348717</v>
      </c>
      <c r="Q56" s="36">
        <v>11.587000517598344</v>
      </c>
      <c r="R56" s="38">
        <v>25.3</v>
      </c>
      <c r="S56" s="38">
        <v>0</v>
      </c>
      <c r="T56" s="37">
        <f>SUMPRODUCT(LTA!J56:AN56,LTA!J$101:AN$101,LTA!J$104:AN$104)</f>
        <v>238.88000000000002</v>
      </c>
      <c r="U56" s="37">
        <f>SUMPRODUCT(LTA!J56:AN56,LTA!J$102:AN$102,LTA!J$104:AN$104)</f>
        <v>60.989999999999995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-62</v>
      </c>
      <c r="AA56" s="75">
        <f>STOA!I56</f>
        <v>0</v>
      </c>
      <c r="AB56" s="75">
        <f>-STOA!O56</f>
        <v>0</v>
      </c>
      <c r="AC56">
        <f t="shared" si="0"/>
        <v>9.3392810212198238</v>
      </c>
      <c r="AD56">
        <f t="shared" si="1"/>
        <v>837.04198691304441</v>
      </c>
      <c r="AE56">
        <f>'IDT-1'!C56</f>
        <v>0</v>
      </c>
      <c r="AF56" s="24"/>
      <c r="AG56">
        <f t="shared" si="2"/>
        <v>837.04198691304441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6.1591199999999988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552.93122412231719</v>
      </c>
      <c r="P57" s="36">
        <v>34.763103294348717</v>
      </c>
      <c r="Q57" s="36">
        <v>11.587000517598344</v>
      </c>
      <c r="R57" s="38">
        <v>25.3</v>
      </c>
      <c r="S57" s="38">
        <v>0</v>
      </c>
      <c r="T57" s="37">
        <f>SUMPRODUCT(LTA!J57:AN57,LTA!J$101:AN$101,LTA!J$104:AN$104)</f>
        <v>234.65</v>
      </c>
      <c r="U57" s="37">
        <f>SUMPRODUCT(LTA!J57:AN57,LTA!J$102:AN$102,LTA!J$104:AN$104)</f>
        <v>60.989999999999995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-67</v>
      </c>
      <c r="AA57" s="75">
        <f>STOA!I57</f>
        <v>0</v>
      </c>
      <c r="AB57" s="75">
        <f>-STOA!O57</f>
        <v>0</v>
      </c>
      <c r="AC57">
        <f t="shared" si="0"/>
        <v>9.3884605984687148</v>
      </c>
      <c r="AD57">
        <f t="shared" si="1"/>
        <v>822.76280733579551</v>
      </c>
      <c r="AE57">
        <f>'IDT-1'!C57</f>
        <v>0</v>
      </c>
      <c r="AF57" s="24"/>
      <c r="AG57">
        <f t="shared" si="2"/>
        <v>822.76280733579551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6.1591199999999988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552.93122412231719</v>
      </c>
      <c r="P58" s="36">
        <v>34.763103294348717</v>
      </c>
      <c r="Q58" s="36">
        <v>11.587000517598344</v>
      </c>
      <c r="R58" s="38">
        <v>25.3</v>
      </c>
      <c r="S58" s="38">
        <v>0</v>
      </c>
      <c r="T58" s="37">
        <f>SUMPRODUCT(LTA!J58:AN58,LTA!J$101:AN$101,LTA!J$104:AN$104)</f>
        <v>230.82000000000002</v>
      </c>
      <c r="U58" s="37">
        <f>SUMPRODUCT(LTA!J58:AN58,LTA!J$102:AN$102,LTA!J$104:AN$104)</f>
        <v>60.989999999999995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-62</v>
      </c>
      <c r="AA58" s="75">
        <f>STOA!I58</f>
        <v>0</v>
      </c>
      <c r="AB58" s="75">
        <f>-STOA!O58</f>
        <v>0</v>
      </c>
      <c r="AC58">
        <f t="shared" si="0"/>
        <v>9.3562885984687139</v>
      </c>
      <c r="AD58">
        <f t="shared" si="1"/>
        <v>818.96497933579553</v>
      </c>
      <c r="AE58">
        <f>'IDT-1'!C58</f>
        <v>0</v>
      </c>
      <c r="AF58" s="24"/>
      <c r="AG58">
        <f t="shared" si="2"/>
        <v>818.96497933579553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-80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6.1591199999999988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556.64755378271514</v>
      </c>
      <c r="P59" s="36">
        <v>9.6400000000000023</v>
      </c>
      <c r="Q59" s="36">
        <v>11.587000517598344</v>
      </c>
      <c r="R59" s="38">
        <v>25.3</v>
      </c>
      <c r="S59" s="38">
        <v>0</v>
      </c>
      <c r="T59" s="37">
        <f>SUMPRODUCT(LTA!J59:AN59,LTA!J$101:AN$101,LTA!J$104:AN$104)</f>
        <v>233.96</v>
      </c>
      <c r="U59" s="37">
        <f>SUMPRODUCT(LTA!J59:AN59,LTA!J$102:AN$102,LTA!J$104:AN$104)</f>
        <v>60.989999999999995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-68</v>
      </c>
      <c r="AA59" s="75">
        <f>STOA!I59</f>
        <v>0</v>
      </c>
      <c r="AB59" s="75">
        <f>-STOA!O59</f>
        <v>0</v>
      </c>
      <c r="AC59">
        <f t="shared" si="0"/>
        <v>8.9995399145461885</v>
      </c>
      <c r="AD59">
        <f t="shared" si="1"/>
        <v>825.05495438576725</v>
      </c>
      <c r="AE59">
        <f>'IDT-1'!C59</f>
        <v>0</v>
      </c>
      <c r="AF59" s="24"/>
      <c r="AG59">
        <f t="shared" si="2"/>
        <v>825.05495438576725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6.1591199999999988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556.64755378271514</v>
      </c>
      <c r="P60" s="36">
        <v>11.990000000000002</v>
      </c>
      <c r="Q60" s="36">
        <v>14.637459656428943</v>
      </c>
      <c r="R60" s="38">
        <v>25.3</v>
      </c>
      <c r="S60" s="38">
        <v>0</v>
      </c>
      <c r="T60" s="37">
        <f>SUMPRODUCT(LTA!J60:AN60,LTA!J$101:AN$101,LTA!J$104:AN$104)</f>
        <v>234.13</v>
      </c>
      <c r="U60" s="37">
        <f>SUMPRODUCT(LTA!J60:AN60,LTA!J$102:AN$102,LTA!J$104:AN$104)</f>
        <v>60.989999999999995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-58</v>
      </c>
      <c r="AA60" s="75">
        <f>STOA!I60</f>
        <v>0</v>
      </c>
      <c r="AB60" s="75">
        <f>-STOA!O60</f>
        <v>0</v>
      </c>
      <c r="AC60">
        <f t="shared" si="0"/>
        <v>8.9955048249630316</v>
      </c>
      <c r="AD60">
        <f t="shared" si="1"/>
        <v>836.629448614181</v>
      </c>
      <c r="AE60">
        <f>'IDT-1'!C60</f>
        <v>0</v>
      </c>
      <c r="AF60" s="24"/>
      <c r="AG60">
        <f t="shared" si="2"/>
        <v>836.629448614181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6.1591199999999988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555.80658157030678</v>
      </c>
      <c r="P61" s="36">
        <v>34.770000000000003</v>
      </c>
      <c r="Q61" s="36">
        <v>14.637459656428943</v>
      </c>
      <c r="R61" s="38">
        <v>25.3</v>
      </c>
      <c r="S61" s="38">
        <v>0</v>
      </c>
      <c r="T61" s="37">
        <f>SUMPRODUCT(LTA!J61:AN61,LTA!J$101:AN$101,LTA!J$104:AN$104)</f>
        <v>228.83999999999997</v>
      </c>
      <c r="U61" s="37">
        <f>SUMPRODUCT(LTA!J61:AN61,LTA!J$102:AN$102,LTA!J$104:AN$104)</f>
        <v>63.17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-38</v>
      </c>
      <c r="AA61" s="75">
        <f>STOA!I61</f>
        <v>0</v>
      </c>
      <c r="AB61" s="75">
        <f>-STOA!O61</f>
        <v>0</v>
      </c>
      <c r="AC61">
        <f t="shared" si="0"/>
        <v>9.1621398161036911</v>
      </c>
      <c r="AD61">
        <f t="shared" si="1"/>
        <v>854.29184141063195</v>
      </c>
      <c r="AE61">
        <f>'IDT-1'!C61</f>
        <v>0</v>
      </c>
      <c r="AF61" s="24"/>
      <c r="AG61">
        <f t="shared" si="2"/>
        <v>854.29184141063195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6.1591199999999988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556.64769508295728</v>
      </c>
      <c r="P62" s="36">
        <v>34.770000000000003</v>
      </c>
      <c r="Q62" s="36">
        <v>14.637459656428943</v>
      </c>
      <c r="R62" s="38">
        <v>25.3</v>
      </c>
      <c r="S62" s="38">
        <v>0</v>
      </c>
      <c r="T62" s="37">
        <f>SUMPRODUCT(LTA!J62:AN62,LTA!J$101:AN$101,LTA!J$104:AN$104)</f>
        <v>219.8</v>
      </c>
      <c r="U62" s="37">
        <f>SUMPRODUCT(LTA!J62:AN62,LTA!J$102:AN$102,LTA!J$104:AN$104)</f>
        <v>64.67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-33</v>
      </c>
      <c r="AA62" s="75">
        <f>STOA!I62</f>
        <v>0</v>
      </c>
      <c r="AB62" s="75">
        <f>-STOA!O62</f>
        <v>0</v>
      </c>
      <c r="AC62">
        <f t="shared" si="0"/>
        <v>9.0042152769112853</v>
      </c>
      <c r="AD62">
        <f t="shared" si="1"/>
        <v>859.75087946247493</v>
      </c>
      <c r="AE62">
        <f>'IDT-1'!C62</f>
        <v>0</v>
      </c>
      <c r="AF62" s="24"/>
      <c r="AG62">
        <f t="shared" si="2"/>
        <v>859.75087946247493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-68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6.1591199999999988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581.11725537735947</v>
      </c>
      <c r="P63" s="36">
        <v>40.950000000000003</v>
      </c>
      <c r="Q63" s="36">
        <v>14.637459656428943</v>
      </c>
      <c r="R63" s="38">
        <v>25.3</v>
      </c>
      <c r="S63" s="38">
        <v>0</v>
      </c>
      <c r="T63" s="37">
        <f>SUMPRODUCT(LTA!J63:AN63,LTA!J$101:AN$101,LTA!J$104:AN$104)</f>
        <v>217.14</v>
      </c>
      <c r="U63" s="37">
        <f>SUMPRODUCT(LTA!J63:AN63,LTA!J$102:AN$102,LTA!J$104:AN$104)</f>
        <v>67.489999999999995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-51</v>
      </c>
      <c r="AA63" s="75">
        <f>STOA!I63</f>
        <v>0</v>
      </c>
      <c r="AB63" s="75">
        <f>-STOA!O63</f>
        <v>0</v>
      </c>
      <c r="AC63">
        <f t="shared" si="0"/>
        <v>9.4747945265064928</v>
      </c>
      <c r="AD63">
        <f t="shared" si="1"/>
        <v>865.08986050728197</v>
      </c>
      <c r="AE63">
        <f>'IDT-1'!C63</f>
        <v>0</v>
      </c>
      <c r="AF63" s="24"/>
      <c r="AG63">
        <f t="shared" si="2"/>
        <v>865.08986050728197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6.1591199999999988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577.03657012421661</v>
      </c>
      <c r="P64" s="36">
        <v>43.4563352727886</v>
      </c>
      <c r="Q64" s="36">
        <v>11.59</v>
      </c>
      <c r="R64" s="38">
        <v>25.3</v>
      </c>
      <c r="S64" s="38">
        <v>0</v>
      </c>
      <c r="T64" s="37">
        <f>SUMPRODUCT(LTA!J64:AN64,LTA!J$101:AN$101,LTA!J$104:AN$104)</f>
        <v>207.9</v>
      </c>
      <c r="U64" s="37">
        <f>SUMPRODUCT(LTA!J64:AN64,LTA!J$102:AN$102,LTA!J$104:AN$104)</f>
        <v>68.489999999999995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-41</v>
      </c>
      <c r="AA64" s="75">
        <f>STOA!I64</f>
        <v>0</v>
      </c>
      <c r="AB64" s="75">
        <f>-STOA!O64</f>
        <v>0</v>
      </c>
      <c r="AC64">
        <f t="shared" si="0"/>
        <v>9.282043748308622</v>
      </c>
      <c r="AD64">
        <f t="shared" si="1"/>
        <v>862.42080164869651</v>
      </c>
      <c r="AE64">
        <f>'IDT-1'!C64</f>
        <v>0</v>
      </c>
      <c r="AF64" s="24"/>
      <c r="AG64">
        <f t="shared" si="2"/>
        <v>862.42080164869651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6.1591199999999988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577.64021489407548</v>
      </c>
      <c r="P65" s="36">
        <v>68.487387871853528</v>
      </c>
      <c r="Q65" s="36">
        <v>11.59</v>
      </c>
      <c r="R65" s="38">
        <v>25.3</v>
      </c>
      <c r="S65" s="38">
        <v>0</v>
      </c>
      <c r="T65" s="37">
        <f>SUMPRODUCT(LTA!J65:AN65,LTA!J$101:AN$101,LTA!J$104:AN$104)</f>
        <v>189.8</v>
      </c>
      <c r="U65" s="37">
        <f>SUMPRODUCT(LTA!J65:AN65,LTA!J$102:AN$102,LTA!J$104:AN$104)</f>
        <v>72.95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-62.9</v>
      </c>
      <c r="AA65" s="75">
        <f>STOA!I65</f>
        <v>0</v>
      </c>
      <c r="AB65" s="75">
        <f>-STOA!O65</f>
        <v>0</v>
      </c>
      <c r="AC65">
        <f t="shared" si="0"/>
        <v>9.5683175603826562</v>
      </c>
      <c r="AD65">
        <f t="shared" si="1"/>
        <v>852.22922520554641</v>
      </c>
      <c r="AE65">
        <f>'IDT-1'!C65</f>
        <v>0</v>
      </c>
      <c r="AF65" s="24"/>
      <c r="AG65">
        <f t="shared" si="2"/>
        <v>852.22922520554641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6.1591199999999988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577.64021489407548</v>
      </c>
      <c r="P66" s="36">
        <v>68.487387871853528</v>
      </c>
      <c r="Q66" s="36">
        <v>11.59</v>
      </c>
      <c r="R66" s="38">
        <v>25.3</v>
      </c>
      <c r="S66" s="38">
        <v>0</v>
      </c>
      <c r="T66" s="37">
        <f>SUMPRODUCT(LTA!J66:AN66,LTA!J$101:AN$101,LTA!J$104:AN$104)</f>
        <v>178.09</v>
      </c>
      <c r="U66" s="37">
        <f>SUMPRODUCT(LTA!J66:AN66,LTA!J$102:AN$102,LTA!J$104:AN$104)</f>
        <v>73.290000000000006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-66</v>
      </c>
      <c r="AA66" s="75">
        <f>STOA!I66</f>
        <v>0</v>
      </c>
      <c r="AB66" s="75">
        <f>-STOA!O66</f>
        <v>0</v>
      </c>
      <c r="AC66">
        <f t="shared" si="0"/>
        <v>9.422829729805807</v>
      </c>
      <c r="AD66">
        <f t="shared" si="1"/>
        <v>846.90471303612321</v>
      </c>
      <c r="AE66">
        <f>'IDT-1'!C66</f>
        <v>0</v>
      </c>
      <c r="AF66" s="24"/>
      <c r="AG66">
        <f t="shared" si="2"/>
        <v>846.90471303612321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-66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6.1591199999999988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580.20224765257035</v>
      </c>
      <c r="P67" s="36">
        <v>68.487387871853528</v>
      </c>
      <c r="Q67" s="36">
        <v>11.59</v>
      </c>
      <c r="R67" s="38">
        <v>25.3</v>
      </c>
      <c r="S67" s="38">
        <v>0</v>
      </c>
      <c r="T67" s="37">
        <f>SUMPRODUCT(LTA!J67:AN67,LTA!J$101:AN$101,LTA!J$104:AN$104)</f>
        <v>152.78</v>
      </c>
      <c r="U67" s="37">
        <f>SUMPRODUCT(LTA!J67:AN67,LTA!J$102:AN$102,LTA!J$104:AN$104)</f>
        <v>73.290000000000006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-56</v>
      </c>
      <c r="AA67" s="75">
        <f>STOA!I67</f>
        <v>0</v>
      </c>
      <c r="AB67" s="75">
        <f>-STOA!O67</f>
        <v>0</v>
      </c>
      <c r="AC67">
        <f t="shared" si="0"/>
        <v>9.138564070003385</v>
      </c>
      <c r="AD67">
        <f t="shared" si="1"/>
        <v>835.44101145442039</v>
      </c>
      <c r="AE67">
        <f>'IDT-1'!C67</f>
        <v>0</v>
      </c>
      <c r="AF67" s="24"/>
      <c r="AG67">
        <f t="shared" si="2"/>
        <v>835.44101145442039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-65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6.1591199999999988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583.4328697956845</v>
      </c>
      <c r="P68" s="36">
        <v>68.487387871853528</v>
      </c>
      <c r="Q68" s="36">
        <v>11.59</v>
      </c>
      <c r="R68" s="38">
        <v>25.3</v>
      </c>
      <c r="S68" s="38">
        <v>0</v>
      </c>
      <c r="T68" s="37">
        <f>SUMPRODUCT(LTA!J68:AN68,LTA!J$101:AN$101,LTA!J$104:AN$104)</f>
        <v>138.10000000000002</v>
      </c>
      <c r="U68" s="37">
        <f>SUMPRODUCT(LTA!J68:AN68,LTA!J$102:AN$102,LTA!J$104:AN$104)</f>
        <v>73.45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-26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8.6625311983855351</v>
      </c>
      <c r="AD68">
        <f t="shared" ref="AD68:AD98" si="4">SUM(B68:AB68,AI68:AV68)-AC68</f>
        <v>869.62766646915259</v>
      </c>
      <c r="AE68">
        <f>'IDT-1'!C68</f>
        <v>-34</v>
      </c>
      <c r="AF68" s="24"/>
      <c r="AG68">
        <f t="shared" ref="AG68:AG98" si="5">SUM(AD68:AF68)</f>
        <v>835.62766646915259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6.1591199999999988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590.27697213707177</v>
      </c>
      <c r="P69" s="36">
        <v>68.487387871853528</v>
      </c>
      <c r="Q69" s="36">
        <v>11.59</v>
      </c>
      <c r="R69" s="38">
        <v>25.3</v>
      </c>
      <c r="S69" s="38">
        <v>0</v>
      </c>
      <c r="T69" s="37">
        <f>SUMPRODUCT(LTA!J69:AN69,LTA!J$101:AN$101,LTA!J$104:AN$104)</f>
        <v>130.72999999999999</v>
      </c>
      <c r="U69" s="37">
        <f>SUMPRODUCT(LTA!J69:AN69,LTA!J$102:AN$102,LTA!J$104:AN$104)</f>
        <v>73.11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8.2232286140838475</v>
      </c>
      <c r="AD69">
        <f t="shared" si="4"/>
        <v>920.20107139484151</v>
      </c>
      <c r="AE69">
        <f>'IDT-1'!C69</f>
        <v>-60</v>
      </c>
      <c r="AF69" s="24"/>
      <c r="AG69">
        <f t="shared" si="5"/>
        <v>860.20107139484151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6.1591199999999988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590.27697213707177</v>
      </c>
      <c r="P70" s="36">
        <v>68.487387871853528</v>
      </c>
      <c r="Q70" s="36">
        <v>22.13</v>
      </c>
      <c r="R70" s="38">
        <v>25.3</v>
      </c>
      <c r="S70" s="38">
        <v>0</v>
      </c>
      <c r="T70" s="37">
        <f>SUMPRODUCT(LTA!J70:AN70,LTA!J$101:AN$101,LTA!J$104:AN$104)</f>
        <v>118.42</v>
      </c>
      <c r="U70" s="37">
        <f>SUMPRODUCT(LTA!J70:AN70,LTA!J$102:AN$102,LTA!J$104:AN$104)</f>
        <v>72.95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8.3340839799571818</v>
      </c>
      <c r="AD70">
        <f t="shared" si="4"/>
        <v>903.16021602896808</v>
      </c>
      <c r="AE70">
        <f>'IDT-1'!C70</f>
        <v>-40</v>
      </c>
      <c r="AF70" s="24"/>
      <c r="AG70">
        <f t="shared" si="5"/>
        <v>863.16021602896808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6.1591199999999988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44.997985224983211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618.3311481384643</v>
      </c>
      <c r="P71" s="36">
        <v>68.487387871853528</v>
      </c>
      <c r="Q71" s="36">
        <v>22.13</v>
      </c>
      <c r="R71" s="38">
        <v>25.3</v>
      </c>
      <c r="S71" s="38">
        <v>0</v>
      </c>
      <c r="T71" s="37">
        <f>SUMPRODUCT(LTA!J71:AN71,LTA!J$101:AN$101,LTA!J$104:AN$104)</f>
        <v>113.35</v>
      </c>
      <c r="U71" s="37">
        <f>SUMPRODUCT(LTA!J71:AN71,LTA!J$102:AN$102,LTA!J$104:AN$104)</f>
        <v>83.68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8.9315004432543024</v>
      </c>
      <c r="AD71">
        <f t="shared" si="4"/>
        <v>893.34496079204666</v>
      </c>
      <c r="AE71">
        <f>'IDT-1'!C71</f>
        <v>-20</v>
      </c>
      <c r="AF71" s="24"/>
      <c r="AG71">
        <f t="shared" si="5"/>
        <v>873.34496079204666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6.1591199999999988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44.997985224983211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627.2281718045798</v>
      </c>
      <c r="P72" s="36">
        <v>68.487387871853528</v>
      </c>
      <c r="Q72" s="36">
        <v>22.13</v>
      </c>
      <c r="R72" s="38">
        <v>16.670000000000002</v>
      </c>
      <c r="S72" s="38">
        <v>0</v>
      </c>
      <c r="T72" s="37">
        <f>SUMPRODUCT(LTA!J72:AN72,LTA!J$101:AN$101,LTA!J$104:AN$104)</f>
        <v>100.21000000000001</v>
      </c>
      <c r="U72" s="37">
        <f>SUMPRODUCT(LTA!J72:AN72,LTA!J$102:AN$102,LTA!J$104:AN$104)</f>
        <v>94.07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8.9953550192985627</v>
      </c>
      <c r="AD72">
        <f t="shared" si="4"/>
        <v>880.79812988211802</v>
      </c>
      <c r="AE72">
        <f>'IDT-1'!C72</f>
        <v>0</v>
      </c>
      <c r="AF72" s="24"/>
      <c r="AG72">
        <f t="shared" si="5"/>
        <v>880.79812988211802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-90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6.1591199999999988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44.997985224983211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606.72177128601038</v>
      </c>
      <c r="P73" s="36">
        <v>68.487387871853528</v>
      </c>
      <c r="Q73" s="36">
        <v>22.13</v>
      </c>
      <c r="R73" s="38">
        <v>8.2773427471116818</v>
      </c>
      <c r="S73" s="38">
        <v>0</v>
      </c>
      <c r="T73" s="37">
        <f>SUMPRODUCT(LTA!J73:AN73,LTA!J$101:AN$101,LTA!J$104:AN$104)</f>
        <v>88.39</v>
      </c>
      <c r="U73" s="37">
        <f>SUMPRODUCT(LTA!J73:AN73,LTA!J$102:AN$102,LTA!J$104:AN$104)</f>
        <v>104.81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8.4724538868218673</v>
      </c>
      <c r="AD73">
        <f t="shared" si="4"/>
        <v>883.34197324313698</v>
      </c>
      <c r="AE73">
        <f>'IDT-1'!C73</f>
        <v>0</v>
      </c>
      <c r="AF73" s="24"/>
      <c r="AG73">
        <f t="shared" si="5"/>
        <v>883.34197324313698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-58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6.1124599999999996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44.997985224983211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610.45451738789563</v>
      </c>
      <c r="P74" s="36">
        <v>68.487387871853528</v>
      </c>
      <c r="Q74" s="36">
        <v>22.13</v>
      </c>
      <c r="R74" s="38">
        <v>3.3199999999999994</v>
      </c>
      <c r="S74" s="38">
        <v>0</v>
      </c>
      <c r="T74" s="37">
        <f>SUMPRODUCT(LTA!J74:AN74,LTA!J$101:AN$101,LTA!J$104:AN$104)</f>
        <v>77.98</v>
      </c>
      <c r="U74" s="37">
        <f>SUMPRODUCT(LTA!J74:AN74,LTA!J$102:AN$102,LTA!J$104:AN$104)</f>
        <v>115.11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8.4608513310019653</v>
      </c>
      <c r="AD74">
        <f t="shared" si="4"/>
        <v>881.9723191537305</v>
      </c>
      <c r="AE74">
        <f>'IDT-1'!C74</f>
        <v>0</v>
      </c>
      <c r="AF74" s="24"/>
      <c r="AG74">
        <f t="shared" si="5"/>
        <v>881.9723191537305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-58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6.1124599999999996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615.61752512065038</v>
      </c>
      <c r="P75" s="36">
        <v>68.487387871853528</v>
      </c>
      <c r="Q75" s="36">
        <v>22.13</v>
      </c>
      <c r="R75" s="38">
        <v>0</v>
      </c>
      <c r="S75" s="38">
        <v>0</v>
      </c>
      <c r="T75" s="37">
        <f>SUMPRODUCT(LTA!J75:AN75,LTA!J$101:AN$101,LTA!J$104:AN$104)</f>
        <v>63.45</v>
      </c>
      <c r="U75" s="37">
        <f>SUMPRODUCT(LTA!J75:AN75,LTA!J$102:AN$102,LTA!J$104:AN$104)</f>
        <v>114.61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8.2902215136130319</v>
      </c>
      <c r="AD75">
        <f t="shared" si="4"/>
        <v>876.02619147889095</v>
      </c>
      <c r="AE75">
        <f>'IDT-1'!C75</f>
        <v>0</v>
      </c>
      <c r="AF75" s="24"/>
      <c r="AG75">
        <f t="shared" si="5"/>
        <v>876.02619147889095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-51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6.1124599999999996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629.00520038863817</v>
      </c>
      <c r="P76" s="36">
        <v>68.487387871853528</v>
      </c>
      <c r="Q76" s="36">
        <v>22.13</v>
      </c>
      <c r="R76" s="38">
        <v>0</v>
      </c>
      <c r="S76" s="38">
        <v>0</v>
      </c>
      <c r="T76" s="37">
        <f>SUMPRODUCT(LTA!J76:AN76,LTA!J$101:AN$101,LTA!J$104:AN$104)</f>
        <v>53.18</v>
      </c>
      <c r="U76" s="37">
        <f>SUMPRODUCT(LTA!J76:AN76,LTA!J$102:AN$102,LTA!J$104:AN$104)</f>
        <v>114.27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8.2542558817899039</v>
      </c>
      <c r="AD76">
        <f t="shared" si="4"/>
        <v>885.83983237870166</v>
      </c>
      <c r="AE76">
        <f>'IDT-1'!C76</f>
        <v>0</v>
      </c>
      <c r="AF76" s="24"/>
      <c r="AG76">
        <f t="shared" si="5"/>
        <v>885.83983237870166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-44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5.8324999999999996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651.23932301402647</v>
      </c>
      <c r="P77" s="36">
        <v>68.487387871853528</v>
      </c>
      <c r="Q77" s="36">
        <v>22.13</v>
      </c>
      <c r="R77" s="38">
        <v>0</v>
      </c>
      <c r="S77" s="38">
        <v>0</v>
      </c>
      <c r="T77" s="37">
        <f>SUMPRODUCT(LTA!J77:AN77,LTA!J$101:AN$101,LTA!J$104:AN$104)</f>
        <v>44.239999999999995</v>
      </c>
      <c r="U77" s="37">
        <f>SUMPRODUCT(LTA!J77:AN77,LTA!J$102:AN$102,LTA!J$104:AN$104)</f>
        <v>116.11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-29</v>
      </c>
      <c r="AA77" s="75">
        <f>STOA!I77</f>
        <v>0</v>
      </c>
      <c r="AB77" s="75">
        <f>-STOA!O77</f>
        <v>0</v>
      </c>
      <c r="AC77">
        <f t="shared" si="3"/>
        <v>8.5484540023409483</v>
      </c>
      <c r="AD77">
        <f t="shared" si="4"/>
        <v>880.39979688353912</v>
      </c>
      <c r="AE77">
        <f>'IDT-1'!C77</f>
        <v>-3.81</v>
      </c>
      <c r="AF77" s="24"/>
      <c r="AG77">
        <f t="shared" si="5"/>
        <v>876.58979688353918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5.8324999999999996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657.15307204942121</v>
      </c>
      <c r="P78" s="36">
        <v>68.487387871853528</v>
      </c>
      <c r="Q78" s="36">
        <v>22.13</v>
      </c>
      <c r="R78" s="38">
        <v>0</v>
      </c>
      <c r="S78" s="38">
        <v>0</v>
      </c>
      <c r="T78" s="37">
        <f>SUMPRODUCT(LTA!J78:AN78,LTA!J$101:AN$101,LTA!J$104:AN$104)</f>
        <v>41.559999999999995</v>
      </c>
      <c r="U78" s="37">
        <f>SUMPRODUCT(LTA!J78:AN78,LTA!J$102:AN$102,LTA!J$104:AN$104)</f>
        <v>115.77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-70</v>
      </c>
      <c r="AA78" s="75">
        <f>STOA!I78</f>
        <v>0</v>
      </c>
      <c r="AB78" s="75">
        <f>-STOA!O78</f>
        <v>0</v>
      </c>
      <c r="AC78">
        <f t="shared" si="3"/>
        <v>8.7414730714871531</v>
      </c>
      <c r="AD78">
        <f t="shared" si="4"/>
        <v>883.10052684978757</v>
      </c>
      <c r="AE78">
        <f>'IDT-1'!C78</f>
        <v>-9</v>
      </c>
      <c r="AF78" s="24"/>
      <c r="AG78">
        <f t="shared" si="5"/>
        <v>874.10052684978757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5.8324999999999996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53.625703068664379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694.12901470796055</v>
      </c>
      <c r="P79" s="36">
        <v>68.487387871853528</v>
      </c>
      <c r="Q79" s="36">
        <v>22.13</v>
      </c>
      <c r="R79" s="38">
        <v>0</v>
      </c>
      <c r="S79" s="38">
        <v>0</v>
      </c>
      <c r="T79" s="37">
        <f>SUMPRODUCT(LTA!J79:AN79,LTA!J$101:AN$101,LTA!J$104:AN$104)</f>
        <v>39.54</v>
      </c>
      <c r="U79" s="37">
        <f>SUMPRODUCT(LTA!J79:AN79,LTA!J$102:AN$102,LTA!J$104:AN$104)</f>
        <v>115.45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-80</v>
      </c>
      <c r="AA79" s="75">
        <f>STOA!I79</f>
        <v>0</v>
      </c>
      <c r="AB79" s="75">
        <f>-STOA!O79</f>
        <v>0</v>
      </c>
      <c r="AC79">
        <f t="shared" si="3"/>
        <v>9.1733517346436688</v>
      </c>
      <c r="AD79">
        <f t="shared" si="4"/>
        <v>897.93029391383482</v>
      </c>
      <c r="AE79">
        <f>'IDT-1'!C79</f>
        <v>-6.774</v>
      </c>
      <c r="AF79" s="24"/>
      <c r="AG79">
        <f t="shared" si="5"/>
        <v>891.15629391383482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5.8324999999999996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53.625703068664379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695.0476857874695</v>
      </c>
      <c r="P80" s="36">
        <v>68.487387871853528</v>
      </c>
      <c r="Q80" s="36">
        <v>22.13</v>
      </c>
      <c r="R80" s="38">
        <v>0</v>
      </c>
      <c r="S80" s="38">
        <v>0</v>
      </c>
      <c r="T80" s="37">
        <f>SUMPRODUCT(LTA!J80:AN80,LTA!J$101:AN$101,LTA!J$104:AN$104)</f>
        <v>38.35</v>
      </c>
      <c r="U80" s="37">
        <f>SUMPRODUCT(LTA!J80:AN80,LTA!J$102:AN$102,LTA!J$104:AN$104)</f>
        <v>115.11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-80</v>
      </c>
      <c r="AA80" s="75">
        <f>STOA!I80</f>
        <v>0</v>
      </c>
      <c r="AB80" s="75">
        <f>-STOA!O80</f>
        <v>0</v>
      </c>
      <c r="AC80">
        <f t="shared" si="3"/>
        <v>9.1428030985368771</v>
      </c>
      <c r="AD80">
        <f t="shared" si="4"/>
        <v>900.3495136294506</v>
      </c>
      <c r="AE80">
        <f>'IDT-1'!C80</f>
        <v>-8.0440000000000005</v>
      </c>
      <c r="AF80" s="24"/>
      <c r="AG80">
        <f t="shared" si="5"/>
        <v>892.30551362945062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6.1124599999999996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53.625703068664379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752.08104938984877</v>
      </c>
      <c r="P81" s="36">
        <v>68.487387871853528</v>
      </c>
      <c r="Q81" s="36">
        <v>22.13</v>
      </c>
      <c r="R81" s="38">
        <v>0</v>
      </c>
      <c r="S81" s="38">
        <v>0</v>
      </c>
      <c r="T81" s="37">
        <f>SUMPRODUCT(LTA!J81:AN81,LTA!J$101:AN$101,LTA!J$104:AN$104)</f>
        <v>31.33</v>
      </c>
      <c r="U81" s="37">
        <f>SUMPRODUCT(LTA!J81:AN81,LTA!J$102:AN$102,LTA!J$104:AN$104)</f>
        <v>114.77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-100</v>
      </c>
      <c r="AA81" s="75">
        <f>STOA!I81</f>
        <v>0</v>
      </c>
      <c r="AB81" s="75">
        <f>-STOA!O81</f>
        <v>0</v>
      </c>
      <c r="AC81">
        <f t="shared" si="3"/>
        <v>10.079151638015096</v>
      </c>
      <c r="AD81">
        <f t="shared" si="4"/>
        <v>888.36648869235171</v>
      </c>
      <c r="AE81">
        <f>'IDT-1'!C81</f>
        <v>-4.657</v>
      </c>
      <c r="AF81" s="24"/>
      <c r="AG81">
        <f t="shared" si="5"/>
        <v>883.70948869235167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6.1124599999999996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53.625703068664379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757.03864921278478</v>
      </c>
      <c r="P82" s="36">
        <v>68.487387871853528</v>
      </c>
      <c r="Q82" s="36">
        <v>22.13</v>
      </c>
      <c r="R82" s="38">
        <v>0</v>
      </c>
      <c r="S82" s="38">
        <v>0</v>
      </c>
      <c r="T82" s="37">
        <f>SUMPRODUCT(LTA!J82:AN82,LTA!J$101:AN$101,LTA!J$104:AN$104)</f>
        <v>30</v>
      </c>
      <c r="U82" s="37">
        <f>SUMPRODUCT(LTA!J82:AN82,LTA!J$102:AN$102,LTA!J$104:AN$104)</f>
        <v>114.27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-125</v>
      </c>
      <c r="AA82" s="75">
        <f>STOA!I82</f>
        <v>0</v>
      </c>
      <c r="AB82" s="75">
        <f>-STOA!O82</f>
        <v>0</v>
      </c>
      <c r="AC82">
        <f t="shared" si="3"/>
        <v>10.300260104200207</v>
      </c>
      <c r="AD82">
        <f t="shared" si="4"/>
        <v>868.27298004910256</v>
      </c>
      <c r="AE82">
        <f>'IDT-1'!C82</f>
        <v>0</v>
      </c>
      <c r="AF82" s="24"/>
      <c r="AG82">
        <f t="shared" si="5"/>
        <v>868.27298004910256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-48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6.1124599999999996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44.158242108196333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750.14692002594734</v>
      </c>
      <c r="P83" s="36">
        <v>68.487387871853528</v>
      </c>
      <c r="Q83" s="36">
        <v>22.13</v>
      </c>
      <c r="R83" s="38">
        <v>0</v>
      </c>
      <c r="S83" s="38">
        <v>0</v>
      </c>
      <c r="T83" s="37">
        <f>SUMPRODUCT(LTA!J83:AN83,LTA!J$101:AN$101,LTA!J$104:AN$104)</f>
        <v>28.33</v>
      </c>
      <c r="U83" s="37">
        <f>SUMPRODUCT(LTA!J83:AN83,LTA!J$102:AN$102,LTA!J$104:AN$104)</f>
        <v>113.77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-104</v>
      </c>
      <c r="AA83" s="75">
        <f>STOA!I83</f>
        <v>0</v>
      </c>
      <c r="AB83" s="75">
        <f>-STOA!O83</f>
        <v>0</v>
      </c>
      <c r="AC83">
        <f t="shared" si="3"/>
        <v>10.271682272836179</v>
      </c>
      <c r="AD83">
        <f t="shared" si="4"/>
        <v>834.77236773316122</v>
      </c>
      <c r="AE83">
        <f>'IDT-1'!C83</f>
        <v>0</v>
      </c>
      <c r="AF83" s="24"/>
      <c r="AG83">
        <f t="shared" si="5"/>
        <v>834.77236773316122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-84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6.1124599999999996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53.96785159826441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745.61727514113613</v>
      </c>
      <c r="P84" s="36">
        <v>68.487387871853528</v>
      </c>
      <c r="Q84" s="36">
        <v>22.13</v>
      </c>
      <c r="R84" s="38">
        <v>0</v>
      </c>
      <c r="S84" s="38">
        <v>0</v>
      </c>
      <c r="T84" s="37">
        <f>SUMPRODUCT(LTA!J84:AN84,LTA!J$101:AN$101,LTA!J$104:AN$104)</f>
        <v>28.44</v>
      </c>
      <c r="U84" s="37">
        <f>SUMPRODUCT(LTA!J84:AN84,LTA!J$102:AN$102,LTA!J$104:AN$104)</f>
        <v>113.27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-114</v>
      </c>
      <c r="AA84" s="75">
        <f>STOA!I84</f>
        <v>0</v>
      </c>
      <c r="AB84" s="75">
        <f>-STOA!O84</f>
        <v>0</v>
      </c>
      <c r="AC84">
        <f t="shared" si="3"/>
        <v>10.431354183668784</v>
      </c>
      <c r="AD84">
        <f t="shared" si="4"/>
        <v>825.50266042758551</v>
      </c>
      <c r="AE84">
        <f>'IDT-1'!C84</f>
        <v>0</v>
      </c>
      <c r="AF84" s="24"/>
      <c r="AG84">
        <f t="shared" si="5"/>
        <v>825.50266042758551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-88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6.1124599999999996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53.96785159826441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731.36809419786073</v>
      </c>
      <c r="P85" s="36">
        <v>68.487387871853528</v>
      </c>
      <c r="Q85" s="36">
        <v>22.13</v>
      </c>
      <c r="R85" s="38">
        <v>0</v>
      </c>
      <c r="S85" s="38">
        <v>0</v>
      </c>
      <c r="T85" s="37">
        <f>SUMPRODUCT(LTA!J85:AN85,LTA!J$101:AN$101,LTA!J$104:AN$104)</f>
        <v>29.29</v>
      </c>
      <c r="U85" s="37">
        <f>SUMPRODUCT(LTA!J85:AN85,LTA!J$102:AN$102,LTA!J$104:AN$104)</f>
        <v>112.95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-69</v>
      </c>
      <c r="AA85" s="75">
        <f>STOA!I85</f>
        <v>0</v>
      </c>
      <c r="AB85" s="75">
        <f>-STOA!O85</f>
        <v>0</v>
      </c>
      <c r="AC85">
        <f t="shared" si="3"/>
        <v>9.9603244392999279</v>
      </c>
      <c r="AD85">
        <f t="shared" si="4"/>
        <v>854.25450922867867</v>
      </c>
      <c r="AE85">
        <f>'IDT-1'!C85</f>
        <v>-25.402000000000001</v>
      </c>
      <c r="AF85" s="24"/>
      <c r="AG85">
        <f t="shared" si="5"/>
        <v>828.85250922867863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-91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6.1124599999999996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44.158242108196333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723.15056633317533</v>
      </c>
      <c r="P86" s="36">
        <v>68.487387871853528</v>
      </c>
      <c r="Q86" s="36">
        <v>22.13</v>
      </c>
      <c r="R86" s="38">
        <v>0</v>
      </c>
      <c r="S86" s="38">
        <v>0</v>
      </c>
      <c r="T86" s="37">
        <f>SUMPRODUCT(LTA!J86:AN86,LTA!J$101:AN$101,LTA!J$104:AN$104)</f>
        <v>29.03</v>
      </c>
      <c r="U86" s="37">
        <f>SUMPRODUCT(LTA!J86:AN86,LTA!J$102:AN$102,LTA!J$104:AN$104)</f>
        <v>112.45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-64</v>
      </c>
      <c r="AA86" s="75">
        <f>STOA!I86</f>
        <v>0</v>
      </c>
      <c r="AB86" s="75">
        <f>-STOA!O86</f>
        <v>0</v>
      </c>
      <c r="AC86">
        <f t="shared" si="3"/>
        <v>9.6076758578475498</v>
      </c>
      <c r="AD86">
        <f t="shared" si="4"/>
        <v>858.82002045537774</v>
      </c>
      <c r="AE86">
        <f>'IDT-1'!C86</f>
        <v>-33.021999999999998</v>
      </c>
      <c r="AF86" s="24"/>
      <c r="AG86">
        <f t="shared" si="5"/>
        <v>825.7980204553777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-73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6.1124599999999996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645.91717174759742</v>
      </c>
      <c r="P87" s="36">
        <v>68.487387871853528</v>
      </c>
      <c r="Q87" s="36">
        <v>22.13</v>
      </c>
      <c r="R87" s="38">
        <v>0</v>
      </c>
      <c r="S87" s="38">
        <v>0</v>
      </c>
      <c r="T87" s="37">
        <f>SUMPRODUCT(LTA!J87:AN87,LTA!J$101:AN$101,LTA!J$104:AN$104)</f>
        <v>20.170000000000002</v>
      </c>
      <c r="U87" s="37">
        <f>SUMPRODUCT(LTA!J87:AN87,LTA!J$102:AN$102,LTA!J$104:AN$104)</f>
        <v>112.27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-39</v>
      </c>
      <c r="AA87" s="75">
        <f>STOA!I87</f>
        <v>0</v>
      </c>
      <c r="AB87" s="75">
        <f>-STOA!O87</f>
        <v>0</v>
      </c>
      <c r="AC87">
        <f t="shared" si="3"/>
        <v>8.3081313843273907</v>
      </c>
      <c r="AD87">
        <f t="shared" si="4"/>
        <v>841.9879282351236</v>
      </c>
      <c r="AE87">
        <f>'IDT-1'!C87</f>
        <v>-34.716000000000001</v>
      </c>
      <c r="AF87" s="24"/>
      <c r="AG87">
        <f t="shared" si="5"/>
        <v>807.2719282351236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6.1124599999999996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54.14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670.80924864402994</v>
      </c>
      <c r="P88" s="36">
        <v>68.487387871853528</v>
      </c>
      <c r="Q88" s="36">
        <v>22.13</v>
      </c>
      <c r="R88" s="38">
        <v>0</v>
      </c>
      <c r="S88" s="38">
        <v>0</v>
      </c>
      <c r="T88" s="37">
        <f>SUMPRODUCT(LTA!J88:AN88,LTA!J$101:AN$101,LTA!J$104:AN$104)</f>
        <v>20.100000000000001</v>
      </c>
      <c r="U88" s="37">
        <f>SUMPRODUCT(LTA!J88:AN88,LTA!J$102:AN$102,LTA!J$104:AN$104)</f>
        <v>112.11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-110</v>
      </c>
      <c r="AA88" s="75">
        <f>STOA!I88</f>
        <v>0</v>
      </c>
      <c r="AB88" s="75">
        <f>-STOA!O88</f>
        <v>0</v>
      </c>
      <c r="AC88">
        <f t="shared" si="3"/>
        <v>8.9452662969778753</v>
      </c>
      <c r="AD88">
        <f t="shared" si="4"/>
        <v>834.85287021890576</v>
      </c>
      <c r="AE88">
        <f>'IDT-1'!C88</f>
        <v>-28.364999999999998</v>
      </c>
      <c r="AF88" s="24"/>
      <c r="AG88">
        <f t="shared" si="5"/>
        <v>806.48787021890575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6.1124599999999996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54.14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695.14210911673717</v>
      </c>
      <c r="P89" s="36">
        <v>68.487387871853528</v>
      </c>
      <c r="Q89" s="36">
        <v>22.13</v>
      </c>
      <c r="R89" s="38">
        <v>0</v>
      </c>
      <c r="S89" s="38">
        <v>0</v>
      </c>
      <c r="T89" s="37">
        <f>SUMPRODUCT(LTA!J89:AN89,LTA!J$101:AN$101,LTA!J$104:AN$104)</f>
        <v>20.14</v>
      </c>
      <c r="U89" s="37">
        <f>SUMPRODUCT(LTA!J89:AN89,LTA!J$102:AN$102,LTA!J$104:AN$104)</f>
        <v>109.77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-145</v>
      </c>
      <c r="AA89" s="75">
        <f>STOA!I89</f>
        <v>0</v>
      </c>
      <c r="AB89" s="75">
        <f>-STOA!O89</f>
        <v>0</v>
      </c>
      <c r="AC89">
        <f t="shared" si="3"/>
        <v>9.4268328453197316</v>
      </c>
      <c r="AD89">
        <f t="shared" si="4"/>
        <v>821.40416414327103</v>
      </c>
      <c r="AE89">
        <f>'IDT-1'!C89</f>
        <v>-18.628</v>
      </c>
      <c r="AF89" s="24"/>
      <c r="AG89">
        <f t="shared" si="5"/>
        <v>802.77616414327099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6.1124599999999996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665.03072845732584</v>
      </c>
      <c r="P90" s="36">
        <v>68.487387871853528</v>
      </c>
      <c r="Q90" s="36">
        <v>22.13</v>
      </c>
      <c r="R90" s="38">
        <v>0</v>
      </c>
      <c r="S90" s="38">
        <v>0</v>
      </c>
      <c r="T90" s="37">
        <f>SUMPRODUCT(LTA!J90:AN90,LTA!J$101:AN$101,LTA!J$104:AN$104)</f>
        <v>20.059999999999999</v>
      </c>
      <c r="U90" s="37">
        <f>SUMPRODUCT(LTA!J90:AN90,LTA!J$102:AN$102,LTA!J$104:AN$104)</f>
        <v>109.77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-104</v>
      </c>
      <c r="AA90" s="75">
        <f>STOA!I90</f>
        <v>0</v>
      </c>
      <c r="AB90" s="75">
        <f>-STOA!O90</f>
        <v>0</v>
      </c>
      <c r="AC90">
        <f t="shared" si="3"/>
        <v>8.8957326201082285</v>
      </c>
      <c r="AD90">
        <f t="shared" si="4"/>
        <v>804.90388370907112</v>
      </c>
      <c r="AE90">
        <f>'IDT-1'!C90</f>
        <v>0</v>
      </c>
      <c r="AF90" s="24"/>
      <c r="AG90">
        <f t="shared" si="5"/>
        <v>804.90388370907112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6.1124599999999996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47.521249999999995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705.68117637364003</v>
      </c>
      <c r="P91" s="36">
        <v>68.487387871853528</v>
      </c>
      <c r="Q91" s="36">
        <v>22.13</v>
      </c>
      <c r="R91" s="38">
        <v>0</v>
      </c>
      <c r="S91" s="38">
        <v>0</v>
      </c>
      <c r="T91" s="37">
        <f>SUMPRODUCT(LTA!J91:AN91,LTA!J$101:AN$101,LTA!J$104:AN$104)</f>
        <v>19.64</v>
      </c>
      <c r="U91" s="37">
        <f>SUMPRODUCT(LTA!J91:AN91,LTA!J$102:AN$102,LTA!J$104:AN$104)</f>
        <v>109.77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-170</v>
      </c>
      <c r="AA91" s="75">
        <f>STOA!I91</f>
        <v>0</v>
      </c>
      <c r="AB91" s="75">
        <f>-STOA!O91</f>
        <v>0</v>
      </c>
      <c r="AC91">
        <f t="shared" si="3"/>
        <v>9.6673424533999412</v>
      </c>
      <c r="AD91">
        <f t="shared" si="4"/>
        <v>799.58397179209362</v>
      </c>
      <c r="AE91">
        <f>'IDT-1'!C91</f>
        <v>0</v>
      </c>
      <c r="AF91" s="24"/>
      <c r="AG91">
        <f t="shared" si="5"/>
        <v>799.58397179209362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6.1124599999999996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47.521249999999995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666.06876808725099</v>
      </c>
      <c r="P92" s="36">
        <v>68.487387871853528</v>
      </c>
      <c r="Q92" s="36">
        <v>22.13</v>
      </c>
      <c r="R92" s="38">
        <v>0</v>
      </c>
      <c r="S92" s="38">
        <v>0</v>
      </c>
      <c r="T92" s="37">
        <f>SUMPRODUCT(LTA!J92:AN92,LTA!J$101:AN$101,LTA!J$104:AN$104)</f>
        <v>19.87</v>
      </c>
      <c r="U92" s="37">
        <f>SUMPRODUCT(LTA!J92:AN92,LTA!J$102:AN$102,LTA!J$104:AN$104)</f>
        <v>109.61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-135</v>
      </c>
      <c r="AA92" s="75">
        <f>STOA!I92</f>
        <v>0</v>
      </c>
      <c r="AB92" s="75">
        <f>-STOA!O92</f>
        <v>0</v>
      </c>
      <c r="AC92">
        <f t="shared" si="3"/>
        <v>9.0386957034231568</v>
      </c>
      <c r="AD92">
        <f t="shared" si="4"/>
        <v>795.67021025568135</v>
      </c>
      <c r="AE92">
        <f>'IDT-1'!C92</f>
        <v>0</v>
      </c>
      <c r="AF92" s="24"/>
      <c r="AG92">
        <f t="shared" si="5"/>
        <v>795.67021025568135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6.1124599999999996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47.521249999999995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729.72806479799976</v>
      </c>
      <c r="P93" s="36">
        <v>68.487387871853528</v>
      </c>
      <c r="Q93" s="36">
        <v>22.13</v>
      </c>
      <c r="R93" s="38">
        <v>0</v>
      </c>
      <c r="S93" s="38">
        <v>0</v>
      </c>
      <c r="T93" s="37">
        <f>SUMPRODUCT(LTA!J93:AN93,LTA!J$101:AN$101,LTA!J$104:AN$104)</f>
        <v>21</v>
      </c>
      <c r="U93" s="37">
        <f>SUMPRODUCT(LTA!J93:AN93,LTA!J$102:AN$102,LTA!J$104:AN$104)</f>
        <v>109.61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-125</v>
      </c>
      <c r="AA93" s="75">
        <f>STOA!I93</f>
        <v>0</v>
      </c>
      <c r="AB93" s="75">
        <f>-STOA!O93</f>
        <v>0</v>
      </c>
      <c r="AC93">
        <f t="shared" si="3"/>
        <v>10.006483682037899</v>
      </c>
      <c r="AD93">
        <f t="shared" si="4"/>
        <v>809.49171898781537</v>
      </c>
      <c r="AE93">
        <f>'IDT-1'!C93</f>
        <v>0</v>
      </c>
      <c r="AF93" s="24"/>
      <c r="AG93">
        <f t="shared" si="5"/>
        <v>809.49171898781537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6.1124599999999996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47.521249999999995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723.74601417248687</v>
      </c>
      <c r="P94" s="36">
        <v>68.487387871853528</v>
      </c>
      <c r="Q94" s="36">
        <v>22.13</v>
      </c>
      <c r="R94" s="38">
        <v>0</v>
      </c>
      <c r="S94" s="38">
        <v>0</v>
      </c>
      <c r="T94" s="37">
        <f>SUMPRODUCT(LTA!J94:AN94,LTA!J$101:AN$101,LTA!J$104:AN$104)</f>
        <v>22.29</v>
      </c>
      <c r="U94" s="37">
        <f>SUMPRODUCT(LTA!J94:AN94,LTA!J$102:AN$102,LTA!J$104:AN$104)</f>
        <v>109.77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-75</v>
      </c>
      <c r="AA94" s="75">
        <f>STOA!I94</f>
        <v>0</v>
      </c>
      <c r="AB94" s="75">
        <f>-STOA!O94</f>
        <v>0</v>
      </c>
      <c r="AC94">
        <f t="shared" si="3"/>
        <v>9.5872123591635834</v>
      </c>
      <c r="AD94">
        <f t="shared" si="4"/>
        <v>850.37893968517676</v>
      </c>
      <c r="AE94">
        <f>'IDT-1'!C94</f>
        <v>-27.518999999999998</v>
      </c>
      <c r="AF94" s="24"/>
      <c r="AG94">
        <f t="shared" si="5"/>
        <v>822.85993968517676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-65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6.1124599999999996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54.309999999999995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715.29836335143682</v>
      </c>
      <c r="P95" s="36">
        <v>68.487387871853528</v>
      </c>
      <c r="Q95" s="36">
        <v>22.13</v>
      </c>
      <c r="R95" s="38">
        <v>0</v>
      </c>
      <c r="S95" s="38">
        <v>0</v>
      </c>
      <c r="T95" s="37">
        <f>SUMPRODUCT(LTA!J95:AN95,LTA!J$101:AN$101,LTA!J$104:AN$104)</f>
        <v>22.95</v>
      </c>
      <c r="U95" s="37">
        <f>SUMPRODUCT(LTA!J95:AN95,LTA!J$102:AN$102,LTA!J$104:AN$104)</f>
        <v>109.95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-55</v>
      </c>
      <c r="AA95" s="75">
        <f>STOA!I95</f>
        <v>0</v>
      </c>
      <c r="AB95" s="75">
        <f>-STOA!O95</f>
        <v>0</v>
      </c>
      <c r="AC95">
        <f t="shared" si="3"/>
        <v>9.4109104377689832</v>
      </c>
      <c r="AD95">
        <f t="shared" si="4"/>
        <v>869.73634078552152</v>
      </c>
      <c r="AE95">
        <f>'IDT-1'!C95</f>
        <v>-34.292000000000002</v>
      </c>
      <c r="AF95" s="24"/>
      <c r="AG95">
        <f t="shared" si="5"/>
        <v>835.44434078552149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6.1124599999999996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54.309999999999995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709.49112657423507</v>
      </c>
      <c r="P96" s="36">
        <v>68.487387871853528</v>
      </c>
      <c r="Q96" s="36">
        <v>22.13</v>
      </c>
      <c r="R96" s="38">
        <v>0</v>
      </c>
      <c r="S96" s="38">
        <v>0</v>
      </c>
      <c r="T96" s="37">
        <f>SUMPRODUCT(LTA!J96:AN96,LTA!J$101:AN$101,LTA!J$104:AN$104)</f>
        <v>22.06</v>
      </c>
      <c r="U96" s="37">
        <f>SUMPRODUCT(LTA!J96:AN96,LTA!J$102:AN$102,LTA!J$104:AN$104)</f>
        <v>109.61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-50</v>
      </c>
      <c r="AA96" s="75">
        <f>STOA!I96</f>
        <v>0</v>
      </c>
      <c r="AB96" s="75">
        <f>-STOA!O96</f>
        <v>0</v>
      </c>
      <c r="AC96">
        <f t="shared" si="3"/>
        <v>9.3094418602160438</v>
      </c>
      <c r="AD96">
        <f t="shared" si="4"/>
        <v>867.8005725858726</v>
      </c>
      <c r="AE96">
        <f>'IDT-1'!C96</f>
        <v>-35.561999999999998</v>
      </c>
      <c r="AF96" s="24"/>
      <c r="AG96">
        <f t="shared" si="5"/>
        <v>832.23857258587259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6.1124599999999996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54.309999999999995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702.19898105754601</v>
      </c>
      <c r="P97" s="36">
        <v>68.487387871853528</v>
      </c>
      <c r="Q97" s="36">
        <v>22.13</v>
      </c>
      <c r="R97" s="38">
        <v>0</v>
      </c>
      <c r="S97" s="38">
        <v>0</v>
      </c>
      <c r="T97" s="37">
        <f>SUMPRODUCT(LTA!J97:AN97,LTA!J$101:AN$101,LTA!J$104:AN$104)</f>
        <v>21.7</v>
      </c>
      <c r="U97" s="37">
        <f>SUMPRODUCT(LTA!J97:AN97,LTA!J$102:AN$102,LTA!J$104:AN$104)</f>
        <v>109.45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-45</v>
      </c>
      <c r="AA97" s="75">
        <f>STOA!I97</f>
        <v>0</v>
      </c>
      <c r="AB97" s="75">
        <f>-STOA!O97</f>
        <v>0</v>
      </c>
      <c r="AC97">
        <f t="shared" si="3"/>
        <v>9.2014640492514097</v>
      </c>
      <c r="AD97">
        <f t="shared" si="4"/>
        <v>865.09640488014827</v>
      </c>
      <c r="AE97">
        <f>'IDT-1'!C97</f>
        <v>-36.408999999999999</v>
      </c>
      <c r="AF97" s="24"/>
      <c r="AG97">
        <f t="shared" si="5"/>
        <v>828.68740488014828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6.1124599999999996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54.309999999999995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697.55319137674906</v>
      </c>
      <c r="P98" s="36">
        <v>68.487387871853528</v>
      </c>
      <c r="Q98" s="36">
        <v>22.13</v>
      </c>
      <c r="R98" s="38">
        <v>0</v>
      </c>
      <c r="S98" s="38">
        <v>0</v>
      </c>
      <c r="T98" s="37">
        <f>SUMPRODUCT(LTA!J98:AN98,LTA!J$101:AN$101,LTA!J$104:AN$104)</f>
        <v>21.7</v>
      </c>
      <c r="U98" s="37">
        <f>SUMPRODUCT(LTA!J98:AN98,LTA!J$102:AN$102,LTA!J$104:AN$104)</f>
        <v>108.95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-55</v>
      </c>
      <c r="AA98" s="75">
        <f>STOA!I98</f>
        <v>0</v>
      </c>
      <c r="AB98" s="75">
        <f>-STOA!O98</f>
        <v>0</v>
      </c>
      <c r="AC98">
        <f t="shared" si="3"/>
        <v>9.2853067818060513</v>
      </c>
      <c r="AD98">
        <f t="shared" si="4"/>
        <v>844.86677246679665</v>
      </c>
      <c r="AE98">
        <f>'IDT-1'!C98</f>
        <v>-27.094999999999999</v>
      </c>
      <c r="AF98" s="24"/>
      <c r="AG98">
        <f t="shared" si="5"/>
        <v>817.77177246679662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0.14724729499999994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1.1601039555968438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15.184706020181588</v>
      </c>
      <c r="P99" s="36">
        <f t="shared" si="6"/>
        <v>1.4340642996587574</v>
      </c>
      <c r="Q99" s="36">
        <f t="shared" si="6"/>
        <v>0.4457345359091604</v>
      </c>
      <c r="R99" s="38">
        <f t="shared" si="6"/>
        <v>0.27343502559144239</v>
      </c>
      <c r="S99" s="38">
        <f t="shared" si="6"/>
        <v>0</v>
      </c>
      <c r="T99" s="37">
        <f t="shared" si="6"/>
        <v>2.1942600000000012</v>
      </c>
      <c r="U99" s="37">
        <f t="shared" si="6"/>
        <v>2.1090175000000007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-2.2858675000000002</v>
      </c>
      <c r="AA99" s="75">
        <f t="shared" si="6"/>
        <v>0</v>
      </c>
      <c r="AB99" s="75">
        <f t="shared" si="6"/>
        <v>-0.18375</v>
      </c>
      <c r="AC99">
        <f t="shared" si="6"/>
        <v>0.22439220197015722</v>
      </c>
      <c r="AD99">
        <f t="shared" si="6"/>
        <v>18.991011909967639</v>
      </c>
      <c r="AE99">
        <f t="shared" si="6"/>
        <v>-0.12182375000000002</v>
      </c>
      <c r="AG99">
        <f t="shared" si="6"/>
        <v>18.869188159967646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-1.26075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7.9437600000000002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778.21554990811615</v>
      </c>
      <c r="P3" s="36">
        <v>75.277128909229589</v>
      </c>
      <c r="Q3" s="36">
        <v>26.72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407.67999999999995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-176</v>
      </c>
      <c r="AA3" s="75">
        <f>STOA!J3</f>
        <v>15.39</v>
      </c>
      <c r="AB3" s="75">
        <f>-STOA!P3</f>
        <v>0</v>
      </c>
      <c r="AC3">
        <f>SUMIF(B3:AB3,"&gt;0")*$AC$2-SUMIF(B3:AB3,"&lt;0")*($AC$2/(1-$AC$2))+SUMIF(AI3:AR3,"&gt;0")*$AC$2-SUMIF(AI3:AR3,"&lt;0")*($AC$2/(1-$AC$2))</f>
        <v>13.378974565291196</v>
      </c>
      <c r="AD3">
        <f>SUM(B3:AB3,AI3:AV3)-AC3</f>
        <v>1157.3387842520544</v>
      </c>
      <c r="AE3">
        <f>'IDT-1'!F3</f>
        <v>0</v>
      </c>
      <c r="AF3" s="24"/>
      <c r="AG3">
        <f>SUM(AD3:AF3)</f>
        <v>1157.3387842520544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7.9437600000000002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778.21554990811615</v>
      </c>
      <c r="P4" s="36">
        <v>75.277128909229589</v>
      </c>
      <c r="Q4" s="36">
        <v>26.72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407.83999999999992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-189</v>
      </c>
      <c r="AA4" s="75">
        <f>STOA!J4</f>
        <v>15.39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13.490443615714755</v>
      </c>
      <c r="AD4">
        <f t="shared" ref="AD4:AD67" si="1">SUM(B4:AB4,AI4:AV4)-AC4</f>
        <v>1144.3873152016308</v>
      </c>
      <c r="AE4">
        <f>'IDT-1'!F4</f>
        <v>0</v>
      </c>
      <c r="AF4" s="24"/>
      <c r="AG4">
        <f t="shared" ref="AG4:AG67" si="2">SUM(AD4:AF4)</f>
        <v>1144.3873152016308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-34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7.9437600000000002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781.78921775317951</v>
      </c>
      <c r="P5" s="36">
        <v>75.277128909229589</v>
      </c>
      <c r="Q5" s="36">
        <v>26.72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408.17999999999995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-205</v>
      </c>
      <c r="AA5" s="75">
        <f>STOA!J5</f>
        <v>15.39</v>
      </c>
      <c r="AB5" s="75">
        <f>-STOA!P5</f>
        <v>0</v>
      </c>
      <c r="AC5">
        <f t="shared" si="0"/>
        <v>13.599558845137288</v>
      </c>
      <c r="AD5">
        <f t="shared" si="1"/>
        <v>1139.1918678172717</v>
      </c>
      <c r="AE5">
        <f>'IDT-1'!F5</f>
        <v>0</v>
      </c>
      <c r="AF5" s="24"/>
      <c r="AG5">
        <f t="shared" si="2"/>
        <v>1139.1918678172717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-27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7.9437600000000002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781.78921775317951</v>
      </c>
      <c r="P6" s="36">
        <v>75.277128909229589</v>
      </c>
      <c r="Q6" s="36">
        <v>26.72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408.12999999999994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-220</v>
      </c>
      <c r="AA6" s="75">
        <f>STOA!J6</f>
        <v>15.39</v>
      </c>
      <c r="AB6" s="75">
        <f>-STOA!P6</f>
        <v>0</v>
      </c>
      <c r="AC6">
        <f t="shared" si="0"/>
        <v>13.717735053285736</v>
      </c>
      <c r="AD6">
        <f t="shared" si="1"/>
        <v>1125.0236916091235</v>
      </c>
      <c r="AE6">
        <f>'IDT-1'!F6</f>
        <v>0</v>
      </c>
      <c r="AF6" s="24"/>
      <c r="AG6">
        <f t="shared" si="2"/>
        <v>1125.0236916091235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-26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7.9437600000000002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775.81728785506368</v>
      </c>
      <c r="P7" s="36">
        <v>75.277128909229589</v>
      </c>
      <c r="Q7" s="36">
        <v>26.72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407.90999999999991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-278</v>
      </c>
      <c r="AA7" s="75">
        <f>STOA!J7</f>
        <v>15.21</v>
      </c>
      <c r="AB7" s="75">
        <f>-STOA!P7</f>
        <v>0</v>
      </c>
      <c r="AC7">
        <f t="shared" si="0"/>
        <v>13.919579889338012</v>
      </c>
      <c r="AD7">
        <f t="shared" si="1"/>
        <v>1084.5799168749552</v>
      </c>
      <c r="AE7">
        <f>'IDT-1'!F7</f>
        <v>0</v>
      </c>
      <c r="AF7" s="24"/>
      <c r="AG7">
        <f t="shared" si="2"/>
        <v>1084.5799168749552</v>
      </c>
      <c r="AI7" s="34">
        <f>PXIL!J7</f>
        <v>0</v>
      </c>
      <c r="AJ7" s="34">
        <f>PXIL!P7</f>
        <v>0</v>
      </c>
      <c r="AK7" s="34">
        <f>RTM_IEX!J7</f>
        <v>17.739999999999998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7.9437600000000002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773.20062695098761</v>
      </c>
      <c r="P8" s="36">
        <v>75.277128909229589</v>
      </c>
      <c r="Q8" s="36">
        <v>26.72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407.67999999999995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-288</v>
      </c>
      <c r="AA8" s="75">
        <f>STOA!J8</f>
        <v>15.21</v>
      </c>
      <c r="AB8" s="75">
        <f>-STOA!P8</f>
        <v>0</v>
      </c>
      <c r="AC8">
        <f t="shared" si="0"/>
        <v>13.984831514992663</v>
      </c>
      <c r="AD8">
        <f t="shared" si="1"/>
        <v>1072.1980043452243</v>
      </c>
      <c r="AE8">
        <f>'IDT-1'!F8</f>
        <v>0</v>
      </c>
      <c r="AF8" s="24"/>
      <c r="AG8">
        <f t="shared" si="2"/>
        <v>1072.1980043452243</v>
      </c>
      <c r="AI8" s="34">
        <f>PXIL!J8</f>
        <v>0</v>
      </c>
      <c r="AJ8" s="34">
        <f>PXIL!P8</f>
        <v>0</v>
      </c>
      <c r="AK8" s="34">
        <f>RTM_IEX!J8</f>
        <v>18.27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7.9437600000000002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773.20062695098761</v>
      </c>
      <c r="P9" s="36">
        <v>75.277128909229589</v>
      </c>
      <c r="Q9" s="36">
        <v>26.72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406.00999999999993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-305</v>
      </c>
      <c r="AA9" s="75">
        <f>STOA!J9</f>
        <v>15.21</v>
      </c>
      <c r="AB9" s="75">
        <f>-STOA!P9</f>
        <v>0</v>
      </c>
      <c r="AC9">
        <f t="shared" si="0"/>
        <v>13.961345196315779</v>
      </c>
      <c r="AD9">
        <f t="shared" si="1"/>
        <v>1035.2814906639014</v>
      </c>
      <c r="AE9">
        <f>'IDT-1'!F9</f>
        <v>0</v>
      </c>
      <c r="AF9" s="24"/>
      <c r="AG9">
        <f t="shared" si="2"/>
        <v>1035.2814906639014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7.9437600000000002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775.8172366917812</v>
      </c>
      <c r="P10" s="36">
        <v>75.277128909229589</v>
      </c>
      <c r="Q10" s="36">
        <v>26.72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406.00999999999993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-319</v>
      </c>
      <c r="AA10" s="75">
        <f>STOA!J10</f>
        <v>15.21</v>
      </c>
      <c r="AB10" s="75">
        <f>-STOA!P10</f>
        <v>0</v>
      </c>
      <c r="AC10">
        <f t="shared" si="0"/>
        <v>14.101920926286891</v>
      </c>
      <c r="AD10">
        <f t="shared" si="1"/>
        <v>1023.7575246747239</v>
      </c>
      <c r="AE10">
        <f>'IDT-1'!F10</f>
        <v>0</v>
      </c>
      <c r="AF10" s="24"/>
      <c r="AG10">
        <f t="shared" si="2"/>
        <v>1023.7575246747239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7.9437600000000002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864.36504461010315</v>
      </c>
      <c r="P11" s="36">
        <v>75.277128909229589</v>
      </c>
      <c r="Q11" s="36">
        <v>26.72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405.83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-339</v>
      </c>
      <c r="AA11" s="75">
        <f>STOA!J11</f>
        <v>15.12</v>
      </c>
      <c r="AB11" s="75">
        <f>-STOA!P11</f>
        <v>0</v>
      </c>
      <c r="AC11">
        <f t="shared" si="0"/>
        <v>15.385608607193694</v>
      </c>
      <c r="AD11">
        <f t="shared" si="1"/>
        <v>1046.7516449121388</v>
      </c>
      <c r="AE11">
        <f>'IDT-1'!F11</f>
        <v>0</v>
      </c>
      <c r="AF11" s="24"/>
      <c r="AG11">
        <f t="shared" si="2"/>
        <v>1046.7516449121388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7.9437600000000002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782.3753943807767</v>
      </c>
      <c r="P12" s="36">
        <v>75.277128909229589</v>
      </c>
      <c r="Q12" s="36">
        <v>26.72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405.83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-349</v>
      </c>
      <c r="AA12" s="75">
        <f>STOA!J12</f>
        <v>15.12</v>
      </c>
      <c r="AB12" s="75">
        <f>-STOA!P12</f>
        <v>0</v>
      </c>
      <c r="AC12">
        <f t="shared" si="0"/>
        <v>14.709008182621124</v>
      </c>
      <c r="AD12">
        <f t="shared" si="1"/>
        <v>1035.168595107385</v>
      </c>
      <c r="AE12">
        <f>'IDT-1'!F12</f>
        <v>0</v>
      </c>
      <c r="AF12" s="24"/>
      <c r="AG12">
        <f t="shared" si="2"/>
        <v>1035.168595107385</v>
      </c>
      <c r="AI12" s="34">
        <f>PXIL!J12</f>
        <v>0</v>
      </c>
      <c r="AJ12" s="34">
        <f>PXIL!P12</f>
        <v>0</v>
      </c>
      <c r="AK12" s="34">
        <f>RTM_IEX!J12</f>
        <v>35.729999999999997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7.9437600000000002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785.00453460003735</v>
      </c>
      <c r="P13" s="36">
        <v>75.277128909229589</v>
      </c>
      <c r="Q13" s="36">
        <v>26.72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405.83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-361</v>
      </c>
      <c r="AA13" s="75">
        <f>STOA!J13</f>
        <v>15.12</v>
      </c>
      <c r="AB13" s="75">
        <f>-STOA!P13</f>
        <v>0</v>
      </c>
      <c r="AC13">
        <f t="shared" si="0"/>
        <v>14.881466853161584</v>
      </c>
      <c r="AD13">
        <f t="shared" si="1"/>
        <v>1031.4252766561053</v>
      </c>
      <c r="AE13">
        <f>'IDT-1'!F13</f>
        <v>0</v>
      </c>
      <c r="AF13" s="24"/>
      <c r="AG13">
        <f t="shared" si="2"/>
        <v>1031.4252766561053</v>
      </c>
      <c r="AI13" s="34">
        <f>PXIL!J13</f>
        <v>0</v>
      </c>
      <c r="AJ13" s="34">
        <f>PXIL!P13</f>
        <v>0</v>
      </c>
      <c r="AK13" s="34">
        <f>RTM_IEX!J13</f>
        <v>41.53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7.9437600000000002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784.85372300531355</v>
      </c>
      <c r="P14" s="36">
        <v>75.277128909229589</v>
      </c>
      <c r="Q14" s="36">
        <v>26.72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405.83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-377</v>
      </c>
      <c r="AA14" s="75">
        <f>STOA!J14</f>
        <v>15.12</v>
      </c>
      <c r="AB14" s="75">
        <f>-STOA!P14</f>
        <v>0</v>
      </c>
      <c r="AC14">
        <f t="shared" si="0"/>
        <v>15.056226559364129</v>
      </c>
      <c r="AD14">
        <f t="shared" si="1"/>
        <v>1019.9197053551788</v>
      </c>
      <c r="AE14">
        <f>'IDT-1'!F14</f>
        <v>0</v>
      </c>
      <c r="AF14" s="24"/>
      <c r="AG14">
        <f t="shared" si="2"/>
        <v>1019.9197053551788</v>
      </c>
      <c r="AI14" s="34">
        <f>PXIL!J14</f>
        <v>0</v>
      </c>
      <c r="AJ14" s="34">
        <f>PXIL!P14</f>
        <v>0</v>
      </c>
      <c r="AK14" s="34">
        <f>RTM_IEX!J14</f>
        <v>46.35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7.9437600000000002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689.32352322586246</v>
      </c>
      <c r="P15" s="36">
        <v>48.285894056627832</v>
      </c>
      <c r="Q15" s="36">
        <v>7.73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346.29999999999995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-141</v>
      </c>
      <c r="AA15" s="75">
        <f>STOA!J15</f>
        <v>14.94</v>
      </c>
      <c r="AB15" s="75">
        <f>-STOA!P15</f>
        <v>0</v>
      </c>
      <c r="AC15">
        <f t="shared" si="0"/>
        <v>11.053673704905069</v>
      </c>
      <c r="AD15">
        <f t="shared" si="1"/>
        <v>1003.3508235775853</v>
      </c>
      <c r="AE15">
        <f>'IDT-1'!F15</f>
        <v>0</v>
      </c>
      <c r="AF15" s="24"/>
      <c r="AG15">
        <f t="shared" si="2"/>
        <v>1003.3508235775853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7.9437600000000002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633.39924878795023</v>
      </c>
      <c r="P16" s="36">
        <v>75.277128909229589</v>
      </c>
      <c r="Q16" s="36">
        <v>26.72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356.54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-147</v>
      </c>
      <c r="AA16" s="75">
        <f>STOA!J16</f>
        <v>14.94</v>
      </c>
      <c r="AB16" s="75">
        <f>-STOA!P16</f>
        <v>0</v>
      </c>
      <c r="AC16">
        <f t="shared" si="0"/>
        <v>11.106995118737794</v>
      </c>
      <c r="AD16">
        <f t="shared" si="1"/>
        <v>997.59446257844206</v>
      </c>
      <c r="AE16">
        <f>'IDT-1'!F16</f>
        <v>0</v>
      </c>
      <c r="AF16" s="24"/>
      <c r="AG16">
        <f t="shared" si="2"/>
        <v>997.59446257844206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7.9437600000000002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615.85572027764431</v>
      </c>
      <c r="P17" s="36">
        <v>75.277128909229589</v>
      </c>
      <c r="Q17" s="36">
        <v>26.72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356.54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-145</v>
      </c>
      <c r="AA17" s="75">
        <f>STOA!J17</f>
        <v>14.94</v>
      </c>
      <c r="AB17" s="75">
        <f>-STOA!P17</f>
        <v>0</v>
      </c>
      <c r="AC17">
        <f t="shared" si="0"/>
        <v>10.882658744277444</v>
      </c>
      <c r="AD17">
        <f t="shared" si="1"/>
        <v>993.20527044259632</v>
      </c>
      <c r="AE17">
        <f>'IDT-1'!F17</f>
        <v>0</v>
      </c>
      <c r="AF17" s="24"/>
      <c r="AG17">
        <f t="shared" si="2"/>
        <v>993.20527044259632</v>
      </c>
      <c r="AI17" s="34">
        <f>PXIL!J17</f>
        <v>0</v>
      </c>
      <c r="AJ17" s="34">
        <f>PXIL!P17</f>
        <v>0</v>
      </c>
      <c r="AK17" s="34">
        <f>RTM_IEX!J17</f>
        <v>1.93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7.9437600000000002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615.85568897964811</v>
      </c>
      <c r="P18" s="36">
        <v>75.277128909229589</v>
      </c>
      <c r="Q18" s="36">
        <v>26.72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356.54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-149</v>
      </c>
      <c r="AA18" s="75">
        <f>STOA!J18</f>
        <v>14.94</v>
      </c>
      <c r="AB18" s="75">
        <f>-STOA!P18</f>
        <v>0</v>
      </c>
      <c r="AC18">
        <f t="shared" si="0"/>
        <v>10.924691112273832</v>
      </c>
      <c r="AD18">
        <f t="shared" si="1"/>
        <v>990.13320677660374</v>
      </c>
      <c r="AE18">
        <f>'IDT-1'!F18</f>
        <v>0</v>
      </c>
      <c r="AF18" s="24"/>
      <c r="AG18">
        <f t="shared" si="2"/>
        <v>990.13320677660374</v>
      </c>
      <c r="AI18" s="34">
        <f>PXIL!J18</f>
        <v>0</v>
      </c>
      <c r="AJ18" s="34">
        <f>PXIL!P18</f>
        <v>0</v>
      </c>
      <c r="AK18" s="34">
        <f>RTM_IEX!J18</f>
        <v>2.9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7.9437600000000002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50.73772822923663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616.01920278272826</v>
      </c>
      <c r="P19" s="36">
        <v>75.277128909229589</v>
      </c>
      <c r="Q19" s="36">
        <v>26.72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356.47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-146</v>
      </c>
      <c r="AA19" s="75">
        <f>STOA!J19</f>
        <v>14.84</v>
      </c>
      <c r="AB19" s="75">
        <f>-STOA!P19</f>
        <v>0</v>
      </c>
      <c r="AC19">
        <f t="shared" si="0"/>
        <v>10.889531229895514</v>
      </c>
      <c r="AD19">
        <f t="shared" si="1"/>
        <v>989.99960869129916</v>
      </c>
      <c r="AE19">
        <f>'IDT-1'!F19</f>
        <v>0</v>
      </c>
      <c r="AF19" s="24"/>
      <c r="AG19">
        <f t="shared" si="2"/>
        <v>989.99960869129916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7.9437600000000002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50.73772822923663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616.01920278272826</v>
      </c>
      <c r="P20" s="36">
        <v>75.277128909229589</v>
      </c>
      <c r="Q20" s="36">
        <v>26.72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356.47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-143</v>
      </c>
      <c r="AA20" s="75">
        <f>STOA!J20</f>
        <v>14.84</v>
      </c>
      <c r="AB20" s="75">
        <f>-STOA!P20</f>
        <v>0</v>
      </c>
      <c r="AC20">
        <f t="shared" si="0"/>
        <v>10.872588914445735</v>
      </c>
      <c r="AD20">
        <f t="shared" si="1"/>
        <v>992.01655100674895</v>
      </c>
      <c r="AE20">
        <f>'IDT-1'!F20</f>
        <v>0</v>
      </c>
      <c r="AF20" s="24"/>
      <c r="AG20">
        <f t="shared" si="2"/>
        <v>992.01655100674895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7.9437600000000002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50.73772822923663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618.90396197721998</v>
      </c>
      <c r="P21" s="36">
        <v>75.277128909229589</v>
      </c>
      <c r="Q21" s="36">
        <v>7.73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384.03000000000003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-142</v>
      </c>
      <c r="AA21" s="75">
        <f>STOA!J21</f>
        <v>14.84</v>
      </c>
      <c r="AB21" s="75">
        <f>-STOA!P21</f>
        <v>0</v>
      </c>
      <c r="AC21">
        <f t="shared" si="0"/>
        <v>11.070462784378137</v>
      </c>
      <c r="AD21">
        <f t="shared" si="1"/>
        <v>991.27343633130806</v>
      </c>
      <c r="AE21">
        <f>'IDT-1'!F21</f>
        <v>0</v>
      </c>
      <c r="AF21" s="24"/>
      <c r="AG21">
        <f t="shared" si="2"/>
        <v>991.27343633130806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7.9437600000000002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50.73772822923663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695.57895369490086</v>
      </c>
      <c r="P22" s="36">
        <v>75.277128909229589</v>
      </c>
      <c r="Q22" s="36">
        <v>26.72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404.85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-241.9</v>
      </c>
      <c r="AA22" s="75">
        <f>STOA!J22</f>
        <v>14.84</v>
      </c>
      <c r="AB22" s="75">
        <f>-STOA!P22</f>
        <v>0</v>
      </c>
      <c r="AC22">
        <f t="shared" si="0"/>
        <v>13.005330421946629</v>
      </c>
      <c r="AD22">
        <f t="shared" si="1"/>
        <v>992.92356041142079</v>
      </c>
      <c r="AE22">
        <f>'IDT-1'!F22</f>
        <v>0</v>
      </c>
      <c r="AF22" s="24"/>
      <c r="AG22">
        <f t="shared" si="2"/>
        <v>992.92356041142079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-28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7.9437600000000002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50.73772822923663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776.07103077223223</v>
      </c>
      <c r="P23" s="36">
        <v>75.277128909229589</v>
      </c>
      <c r="Q23" s="36">
        <v>26.72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404.76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-372</v>
      </c>
      <c r="AA23" s="75">
        <f>STOA!J23</f>
        <v>14.75</v>
      </c>
      <c r="AB23" s="75">
        <f>-STOA!P23</f>
        <v>0</v>
      </c>
      <c r="AC23">
        <f t="shared" si="0"/>
        <v>14.71520907310739</v>
      </c>
      <c r="AD23">
        <f t="shared" si="1"/>
        <v>989.70575883759102</v>
      </c>
      <c r="AE23">
        <f>'IDT-1'!F23</f>
        <v>0</v>
      </c>
      <c r="AF23" s="24"/>
      <c r="AG23">
        <f t="shared" si="2"/>
        <v>989.70575883759102</v>
      </c>
      <c r="AI23" s="34">
        <f>PXIL!J23</f>
        <v>0</v>
      </c>
      <c r="AJ23" s="34">
        <f>PXIL!P23</f>
        <v>0</v>
      </c>
      <c r="AK23" s="34">
        <f>RTM_IEX!J23</f>
        <v>20.28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7.9437600000000002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50.73772822923663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774.59920312042004</v>
      </c>
      <c r="P24" s="36">
        <v>75.277128909229589</v>
      </c>
      <c r="Q24" s="36">
        <v>26.72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404.76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-355</v>
      </c>
      <c r="AA24" s="75">
        <f>STOA!J24</f>
        <v>14.75</v>
      </c>
      <c r="AB24" s="75">
        <f>-STOA!P24</f>
        <v>0</v>
      </c>
      <c r="AC24">
        <f t="shared" si="0"/>
        <v>14.558836039509051</v>
      </c>
      <c r="AD24">
        <f t="shared" si="1"/>
        <v>1005.3903042193772</v>
      </c>
      <c r="AE24">
        <f>'IDT-1'!F24</f>
        <v>0</v>
      </c>
      <c r="AF24" s="24"/>
      <c r="AG24">
        <f t="shared" si="2"/>
        <v>1005.3903042193772</v>
      </c>
      <c r="AI24" s="34">
        <f>PXIL!J24</f>
        <v>0</v>
      </c>
      <c r="AJ24" s="34">
        <f>PXIL!P24</f>
        <v>0</v>
      </c>
      <c r="AK24" s="34">
        <f>RTM_IEX!J24</f>
        <v>20.28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7.9437600000000002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50.73772822923663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778.89402800208507</v>
      </c>
      <c r="P25" s="36">
        <v>75.277128909229589</v>
      </c>
      <c r="Q25" s="36">
        <v>26.72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404.76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-335</v>
      </c>
      <c r="AA25" s="75">
        <f>STOA!J25</f>
        <v>14.75</v>
      </c>
      <c r="AB25" s="75">
        <f>-STOA!P25</f>
        <v>0</v>
      </c>
      <c r="AC25">
        <f t="shared" si="0"/>
        <v>14.336281414017257</v>
      </c>
      <c r="AD25">
        <f t="shared" si="1"/>
        <v>1019.2876837265343</v>
      </c>
      <c r="AE25">
        <f>'IDT-1'!F25</f>
        <v>0</v>
      </c>
      <c r="AF25" s="24"/>
      <c r="AG25">
        <f t="shared" si="2"/>
        <v>1019.2876837265343</v>
      </c>
      <c r="AI25" s="34">
        <f>PXIL!J25</f>
        <v>0</v>
      </c>
      <c r="AJ25" s="34">
        <f>PXIL!P25</f>
        <v>0</v>
      </c>
      <c r="AK25" s="34">
        <f>RTM_IEX!J25</f>
        <v>9.66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7.9437600000000002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50.73772822923663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783.09694110701446</v>
      </c>
      <c r="P26" s="36">
        <v>75.277128909229589</v>
      </c>
      <c r="Q26" s="36">
        <v>26.72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404.92563100000001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-322</v>
      </c>
      <c r="AA26" s="75">
        <f>STOA!J26</f>
        <v>14.75</v>
      </c>
      <c r="AB26" s="75">
        <f>-STOA!P26</f>
        <v>0</v>
      </c>
      <c r="AC26">
        <f t="shared" si="0"/>
        <v>14.262852134075105</v>
      </c>
      <c r="AD26">
        <f t="shared" si="1"/>
        <v>1036.7296571114059</v>
      </c>
      <c r="AE26">
        <f>'IDT-1'!F26</f>
        <v>0</v>
      </c>
      <c r="AF26" s="24"/>
      <c r="AG26">
        <f t="shared" si="2"/>
        <v>1036.7296571114059</v>
      </c>
      <c r="AI26" s="34">
        <f>PXIL!J26</f>
        <v>0</v>
      </c>
      <c r="AJ26" s="34">
        <f>PXIL!P26</f>
        <v>0</v>
      </c>
      <c r="AK26" s="34">
        <f>RTM_IEX!J26</f>
        <v>9.66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7.9437600000000002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783.56871142080854</v>
      </c>
      <c r="P27" s="36">
        <v>75.277128909229589</v>
      </c>
      <c r="Q27" s="36">
        <v>26.72</v>
      </c>
      <c r="R27" s="38">
        <v>0.92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406.90729200000004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-296</v>
      </c>
      <c r="AA27" s="75">
        <f>STOA!J27</f>
        <v>14.66</v>
      </c>
      <c r="AB27" s="75">
        <f>-STOA!P27</f>
        <v>0</v>
      </c>
      <c r="AC27">
        <f t="shared" si="0"/>
        <v>14.104557939138273</v>
      </c>
      <c r="AD27">
        <f t="shared" si="1"/>
        <v>1070.2636543909</v>
      </c>
      <c r="AE27">
        <f>'IDT-1'!F27</f>
        <v>0</v>
      </c>
      <c r="AF27" s="24"/>
      <c r="AG27">
        <f t="shared" si="2"/>
        <v>1070.2636543909</v>
      </c>
      <c r="AI27" s="34">
        <f>PXIL!J27</f>
        <v>0</v>
      </c>
      <c r="AJ27" s="34">
        <f>PXIL!P27</f>
        <v>0</v>
      </c>
      <c r="AK27" s="34">
        <f>RTM_IEX!J27</f>
        <v>14.49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7.9437600000000002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688.37836809386295</v>
      </c>
      <c r="P28" s="36">
        <v>75.277128909229589</v>
      </c>
      <c r="Q28" s="36">
        <v>26.72</v>
      </c>
      <c r="R28" s="38">
        <v>2.78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410.87269300000003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-279</v>
      </c>
      <c r="AA28" s="75">
        <f>STOA!J28</f>
        <v>14.66</v>
      </c>
      <c r="AB28" s="75">
        <f>-STOA!P28</f>
        <v>0</v>
      </c>
      <c r="AC28">
        <f t="shared" si="0"/>
        <v>13.738998742268816</v>
      </c>
      <c r="AD28">
        <f t="shared" si="1"/>
        <v>1061.2542712608235</v>
      </c>
      <c r="AE28">
        <f>'IDT-1'!F28</f>
        <v>0</v>
      </c>
      <c r="AF28" s="24"/>
      <c r="AG28">
        <f t="shared" si="2"/>
        <v>1061.2542712608235</v>
      </c>
      <c r="AI28" s="34">
        <f>PXIL!J28</f>
        <v>0</v>
      </c>
      <c r="AJ28" s="34">
        <f>PXIL!P28</f>
        <v>0</v>
      </c>
      <c r="AK28" s="34">
        <f>RTM_IEX!J28</f>
        <v>77.48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7.9437600000000002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786.16566005453876</v>
      </c>
      <c r="P29" s="36">
        <v>75.277128909229589</v>
      </c>
      <c r="Q29" s="36">
        <v>26.72</v>
      </c>
      <c r="R29" s="38">
        <v>7.7600000000000007</v>
      </c>
      <c r="S29" s="38">
        <v>0</v>
      </c>
      <c r="T29" s="37">
        <f>SUMPRODUCT(LTA!J29:AN29,LTA!J$101:AN$101,LTA!J$105:AN$105)</f>
        <v>7.0000000000000007E-2</v>
      </c>
      <c r="U29" s="37">
        <f>SUMPRODUCT(LTA!J29:AN29,LTA!J$102:AN$102,LTA!J$105:AN$105)</f>
        <v>415.63702000000001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-290</v>
      </c>
      <c r="AA29" s="75">
        <f>STOA!J29</f>
        <v>14.66</v>
      </c>
      <c r="AB29" s="75">
        <f>-STOA!P29</f>
        <v>0</v>
      </c>
      <c r="AC29">
        <f t="shared" si="0"/>
        <v>14.175335076512274</v>
      </c>
      <c r="AD29">
        <f t="shared" si="1"/>
        <v>1090.6695538872561</v>
      </c>
      <c r="AE29">
        <f>'IDT-1'!F29</f>
        <v>0</v>
      </c>
      <c r="AF29" s="24"/>
      <c r="AG29">
        <f t="shared" si="2"/>
        <v>1090.6695538872561</v>
      </c>
      <c r="AI29" s="34">
        <f>PXIL!J29</f>
        <v>0</v>
      </c>
      <c r="AJ29" s="34">
        <f>PXIL!P29</f>
        <v>0</v>
      </c>
      <c r="AK29" s="34">
        <f>RTM_IEX!J29</f>
        <v>10.73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7.9437600000000002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792.8457307324594</v>
      </c>
      <c r="P30" s="36">
        <v>75.277128909229589</v>
      </c>
      <c r="Q30" s="36">
        <v>26.72</v>
      </c>
      <c r="R30" s="38">
        <v>14.452459993190331</v>
      </c>
      <c r="S30" s="38">
        <v>0</v>
      </c>
      <c r="T30" s="37">
        <f>SUMPRODUCT(LTA!J30:AN30,LTA!J$101:AN$101,LTA!J$105:AN$105)</f>
        <v>0.27</v>
      </c>
      <c r="U30" s="37">
        <f>SUMPRODUCT(LTA!J30:AN30,LTA!J$102:AN$102,LTA!J$105:AN$105)</f>
        <v>421.75562400000001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-306</v>
      </c>
      <c r="AA30" s="75">
        <f>STOA!J30</f>
        <v>14.66</v>
      </c>
      <c r="AB30" s="75">
        <f>-STOA!P30</f>
        <v>0</v>
      </c>
      <c r="AC30">
        <f t="shared" si="0"/>
        <v>14.483503131347831</v>
      </c>
      <c r="AD30">
        <f t="shared" si="1"/>
        <v>1094.9125205035316</v>
      </c>
      <c r="AE30">
        <f>'IDT-1'!F30</f>
        <v>0</v>
      </c>
      <c r="AF30" s="24"/>
      <c r="AG30">
        <f t="shared" si="2"/>
        <v>1094.9125205035316</v>
      </c>
      <c r="AI30" s="34">
        <f>PXIL!J30</f>
        <v>0</v>
      </c>
      <c r="AJ30" s="34">
        <f>PXIL!P30</f>
        <v>0</v>
      </c>
      <c r="AK30" s="34">
        <f>RTM_IEX!J30</f>
        <v>11.59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7.9437600000000002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779.09073657967645</v>
      </c>
      <c r="P31" s="36">
        <v>75.277128909229589</v>
      </c>
      <c r="Q31" s="36">
        <v>26.72</v>
      </c>
      <c r="R31" s="38">
        <v>21.2</v>
      </c>
      <c r="S31" s="38">
        <v>0</v>
      </c>
      <c r="T31" s="37">
        <f>SUMPRODUCT(LTA!J31:AN31,LTA!J$101:AN$101,LTA!J$105:AN$105)</f>
        <v>2.59</v>
      </c>
      <c r="U31" s="37">
        <f>SUMPRODUCT(LTA!J31:AN31,LTA!J$102:AN$102,LTA!J$105:AN$105)</f>
        <v>429.54028100000005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-327</v>
      </c>
      <c r="AA31" s="75">
        <f>STOA!J31</f>
        <v>14.66</v>
      </c>
      <c r="AB31" s="75">
        <f>-STOA!P31</f>
        <v>0</v>
      </c>
      <c r="AC31">
        <f t="shared" si="0"/>
        <v>14.703625947544328</v>
      </c>
      <c r="AD31">
        <f t="shared" si="1"/>
        <v>1078.7196005413618</v>
      </c>
      <c r="AE31">
        <f>'IDT-1'!F31</f>
        <v>0</v>
      </c>
      <c r="AF31" s="24"/>
      <c r="AG31">
        <f t="shared" si="2"/>
        <v>1078.7196005413618</v>
      </c>
      <c r="AI31" s="34">
        <f>PXIL!J31</f>
        <v>0</v>
      </c>
      <c r="AJ31" s="34">
        <f>PXIL!P31</f>
        <v>0</v>
      </c>
      <c r="AK31" s="34">
        <f>RTM_IEX!J31</f>
        <v>13.52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7.9437600000000002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679.07153484878563</v>
      </c>
      <c r="P32" s="36">
        <v>48.285894056627832</v>
      </c>
      <c r="Q32" s="36">
        <v>7.73</v>
      </c>
      <c r="R32" s="38">
        <v>21.2</v>
      </c>
      <c r="S32" s="38">
        <v>0</v>
      </c>
      <c r="T32" s="37">
        <f>SUMPRODUCT(LTA!J32:AN32,LTA!J$101:AN$101,LTA!J$105:AN$105)</f>
        <v>7.05</v>
      </c>
      <c r="U32" s="37">
        <f>SUMPRODUCT(LTA!J32:AN32,LTA!J$102:AN$102,LTA!J$105:AN$105)</f>
        <v>379.53124800000001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-85</v>
      </c>
      <c r="AA32" s="75">
        <f>STOA!J32</f>
        <v>14.66</v>
      </c>
      <c r="AB32" s="75">
        <f>-STOA!P32</f>
        <v>0</v>
      </c>
      <c r="AC32">
        <f t="shared" si="0"/>
        <v>11.227512753990951</v>
      </c>
      <c r="AD32">
        <f t="shared" si="1"/>
        <v>1084.1262441514225</v>
      </c>
      <c r="AE32">
        <f>'IDT-1'!F32</f>
        <v>0</v>
      </c>
      <c r="AF32" s="24"/>
      <c r="AG32">
        <f t="shared" si="2"/>
        <v>1084.1262441514225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7.9437600000000002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623.19397352937051</v>
      </c>
      <c r="P33" s="36">
        <v>75.277128909229589</v>
      </c>
      <c r="Q33" s="36">
        <v>26.72</v>
      </c>
      <c r="R33" s="38">
        <v>22.2</v>
      </c>
      <c r="S33" s="38">
        <v>0</v>
      </c>
      <c r="T33" s="37">
        <f>SUMPRODUCT(LTA!J33:AN33,LTA!J$101:AN$101,LTA!J$105:AN$105)</f>
        <v>16.64</v>
      </c>
      <c r="U33" s="37">
        <f>SUMPRODUCT(LTA!J33:AN33,LTA!J$102:AN$102,LTA!J$105:AN$105)</f>
        <v>420.21240300000005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-122</v>
      </c>
      <c r="AA33" s="75">
        <f>STOA!J33</f>
        <v>14.66</v>
      </c>
      <c r="AB33" s="75">
        <f>-STOA!P33</f>
        <v>0</v>
      </c>
      <c r="AC33">
        <f t="shared" si="0"/>
        <v>12.032503830813729</v>
      </c>
      <c r="AD33">
        <f t="shared" si="1"/>
        <v>1070.6960816077865</v>
      </c>
      <c r="AE33">
        <f>'IDT-1'!F33</f>
        <v>0</v>
      </c>
      <c r="AF33" s="24"/>
      <c r="AG33">
        <f t="shared" si="2"/>
        <v>1070.6960816077865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-52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7.9437600000000002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603.11584836487634</v>
      </c>
      <c r="P34" s="36">
        <v>75.277128909229589</v>
      </c>
      <c r="Q34" s="36">
        <v>26.72</v>
      </c>
      <c r="R34" s="38">
        <v>22.2</v>
      </c>
      <c r="S34" s="38">
        <v>0</v>
      </c>
      <c r="T34" s="37">
        <f>SUMPRODUCT(LTA!J34:AN34,LTA!J$101:AN$101,LTA!J$105:AN$105)</f>
        <v>24.78</v>
      </c>
      <c r="U34" s="37">
        <f>SUMPRODUCT(LTA!J34:AN34,LTA!J$102:AN$102,LTA!J$105:AN$105)</f>
        <v>422.59482000000003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-140</v>
      </c>
      <c r="AA34" s="75">
        <f>STOA!J34</f>
        <v>14.66</v>
      </c>
      <c r="AB34" s="75">
        <f>-STOA!P34</f>
        <v>0</v>
      </c>
      <c r="AC34">
        <f t="shared" si="0"/>
        <v>11.9352935667822</v>
      </c>
      <c r="AD34">
        <f t="shared" si="1"/>
        <v>1063.2375837073239</v>
      </c>
      <c r="AE34">
        <f>'IDT-1'!F34</f>
        <v>0</v>
      </c>
      <c r="AF34" s="24"/>
      <c r="AG34">
        <f t="shared" si="2"/>
        <v>1063.2375837073239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-32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7.9437600000000002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588.07341681584353</v>
      </c>
      <c r="P35" s="36">
        <v>75.277128909229589</v>
      </c>
      <c r="Q35" s="36">
        <v>26.72</v>
      </c>
      <c r="R35" s="38">
        <v>22.2</v>
      </c>
      <c r="S35" s="38">
        <v>0</v>
      </c>
      <c r="T35" s="37">
        <f>SUMPRODUCT(LTA!J35:AN35,LTA!J$101:AN$101,LTA!J$105:AN$105)</f>
        <v>38.479999999999997</v>
      </c>
      <c r="U35" s="37">
        <f>SUMPRODUCT(LTA!J35:AN35,LTA!J$102:AN$102,LTA!J$105:AN$105)</f>
        <v>449.49445600000001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-166</v>
      </c>
      <c r="AA35" s="75">
        <f>STOA!J35</f>
        <v>12.35</v>
      </c>
      <c r="AB35" s="75">
        <f>-STOA!P35</f>
        <v>0</v>
      </c>
      <c r="AC35">
        <f t="shared" si="0"/>
        <v>12.629127128139666</v>
      </c>
      <c r="AD35">
        <f t="shared" si="1"/>
        <v>1042.7109545969333</v>
      </c>
      <c r="AE35">
        <f>'IDT-1'!F35</f>
        <v>0</v>
      </c>
      <c r="AF35" s="24"/>
      <c r="AG35">
        <f t="shared" si="2"/>
        <v>1042.7109545969333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-57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7.9437600000000002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577.01540501854424</v>
      </c>
      <c r="P36" s="36">
        <v>75.277128909229589</v>
      </c>
      <c r="Q36" s="36">
        <v>7.73</v>
      </c>
      <c r="R36" s="38">
        <v>22.2</v>
      </c>
      <c r="S36" s="38">
        <v>0</v>
      </c>
      <c r="T36" s="37">
        <f>SUMPRODUCT(LTA!J36:AN36,LTA!J$101:AN$101,LTA!J$105:AN$105)</f>
        <v>47.72</v>
      </c>
      <c r="U36" s="37">
        <f>SUMPRODUCT(LTA!J36:AN36,LTA!J$102:AN$102,LTA!J$105:AN$105)</f>
        <v>430.80848400000002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-112</v>
      </c>
      <c r="AA36" s="75">
        <f>STOA!J36</f>
        <v>12.35</v>
      </c>
      <c r="AB36" s="75">
        <f>-STOA!P36</f>
        <v>0</v>
      </c>
      <c r="AC36">
        <f t="shared" si="0"/>
        <v>11.9500601975219</v>
      </c>
      <c r="AD36">
        <f t="shared" si="1"/>
        <v>1044.8960377302519</v>
      </c>
      <c r="AE36">
        <f>'IDT-1'!F36</f>
        <v>0</v>
      </c>
      <c r="AF36" s="24"/>
      <c r="AG36">
        <f t="shared" si="2"/>
        <v>1044.8960377302519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7.9437600000000002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580.13327275500217</v>
      </c>
      <c r="P37" s="36">
        <v>75.277128909229589</v>
      </c>
      <c r="Q37" s="36">
        <v>7.7279994824016569</v>
      </c>
      <c r="R37" s="38">
        <v>22.2</v>
      </c>
      <c r="S37" s="38">
        <v>0</v>
      </c>
      <c r="T37" s="37">
        <f>SUMPRODUCT(LTA!J37:AN37,LTA!J$101:AN$101,LTA!J$105:AN$105)</f>
        <v>52.96</v>
      </c>
      <c r="U37" s="37">
        <f>SUMPRODUCT(LTA!J37:AN37,LTA!J$102:AN$102,LTA!J$105:AN$105)</f>
        <v>440.22996499999999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-129</v>
      </c>
      <c r="AA37" s="75">
        <f>STOA!J37</f>
        <v>12.35</v>
      </c>
      <c r="AB37" s="75">
        <f>-STOA!P37</f>
        <v>0</v>
      </c>
      <c r="AC37">
        <f t="shared" si="0"/>
        <v>12.031620660761208</v>
      </c>
      <c r="AD37">
        <f t="shared" si="1"/>
        <v>1070.5918254858721</v>
      </c>
      <c r="AE37">
        <f>'IDT-1'!F37</f>
        <v>0</v>
      </c>
      <c r="AF37" s="24"/>
      <c r="AG37">
        <f t="shared" si="2"/>
        <v>1070.5918254858721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7.9437600000000002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586.94053835755244</v>
      </c>
      <c r="P38" s="36">
        <v>75.277128909229589</v>
      </c>
      <c r="Q38" s="36">
        <v>26.72</v>
      </c>
      <c r="R38" s="38">
        <v>22.2</v>
      </c>
      <c r="S38" s="38">
        <v>0</v>
      </c>
      <c r="T38" s="37">
        <f>SUMPRODUCT(LTA!J38:AN38,LTA!J$101:AN$101,LTA!J$105:AN$105)</f>
        <v>60.08</v>
      </c>
      <c r="U38" s="37">
        <f>SUMPRODUCT(LTA!J38:AN38,LTA!J$102:AN$102,LTA!J$105:AN$105)</f>
        <v>477.48609499999998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-214</v>
      </c>
      <c r="AA38" s="75">
        <f>STOA!J38</f>
        <v>12.35</v>
      </c>
      <c r="AB38" s="75">
        <f>-STOA!P38</f>
        <v>0</v>
      </c>
      <c r="AC38">
        <f t="shared" si="0"/>
        <v>13.205603871187801</v>
      </c>
      <c r="AD38">
        <f t="shared" si="1"/>
        <v>1070.5932383955944</v>
      </c>
      <c r="AE38">
        <f>'IDT-1'!F38</f>
        <v>0</v>
      </c>
      <c r="AF38" s="24"/>
      <c r="AG38">
        <f t="shared" si="2"/>
        <v>1070.5932383955944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-29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7.9437600000000002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579.47901120188851</v>
      </c>
      <c r="P39" s="36">
        <v>77.946355944088637</v>
      </c>
      <c r="Q39" s="36">
        <v>7.7279994824016569</v>
      </c>
      <c r="R39" s="38">
        <v>22.2</v>
      </c>
      <c r="S39" s="38">
        <v>0</v>
      </c>
      <c r="T39" s="37">
        <f>SUMPRODUCT(LTA!J39:AN39,LTA!J$101:AN$101,LTA!J$105:AN$105)</f>
        <v>65.12</v>
      </c>
      <c r="U39" s="37">
        <f>SUMPRODUCT(LTA!J39:AN39,LTA!J$102:AN$102,LTA!J$105:AN$105)</f>
        <v>454.63761800000003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-129</v>
      </c>
      <c r="AA39" s="75">
        <f>STOA!J39</f>
        <v>12.08</v>
      </c>
      <c r="AB39" s="75">
        <f>-STOA!P39</f>
        <v>0</v>
      </c>
      <c r="AC39">
        <f t="shared" si="0"/>
        <v>12.439623828254742</v>
      </c>
      <c r="AD39">
        <f t="shared" si="1"/>
        <v>1078.4074308001241</v>
      </c>
      <c r="AE39">
        <f>'IDT-1'!F39</f>
        <v>0</v>
      </c>
      <c r="AF39" s="24"/>
      <c r="AG39">
        <f t="shared" si="2"/>
        <v>1078.4074308001241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7.9437600000000002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575.57669443717009</v>
      </c>
      <c r="P40" s="36">
        <v>75.274481157349527</v>
      </c>
      <c r="Q40" s="36">
        <v>7.7279994824016569</v>
      </c>
      <c r="R40" s="38">
        <v>22.2</v>
      </c>
      <c r="S40" s="38">
        <v>0</v>
      </c>
      <c r="T40" s="37">
        <f>SUMPRODUCT(LTA!J40:AN40,LTA!J$101:AN$101,LTA!J$105:AN$105)</f>
        <v>72.069999999999993</v>
      </c>
      <c r="U40" s="37">
        <f>SUMPRODUCT(LTA!J40:AN40,LTA!J$102:AN$102,LTA!J$105:AN$105)</f>
        <v>463.37708900000001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-56.8</v>
      </c>
      <c r="AA40" s="75">
        <f>STOA!J40</f>
        <v>12.08</v>
      </c>
      <c r="AB40" s="75">
        <f>-STOA!P40</f>
        <v>0</v>
      </c>
      <c r="AC40">
        <f t="shared" si="0"/>
        <v>12.090940057833066</v>
      </c>
      <c r="AD40">
        <f t="shared" si="1"/>
        <v>1138.0713940190883</v>
      </c>
      <c r="AE40">
        <f>'IDT-1'!F40</f>
        <v>0</v>
      </c>
      <c r="AF40" s="24"/>
      <c r="AG40">
        <f t="shared" si="2"/>
        <v>1138.0713940190883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-87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7.9437600000000002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573.83088977668956</v>
      </c>
      <c r="P41" s="36">
        <v>48.227128995773555</v>
      </c>
      <c r="Q41" s="36">
        <v>7.7279994824016569</v>
      </c>
      <c r="R41" s="38">
        <v>22.2</v>
      </c>
      <c r="S41" s="38">
        <v>0</v>
      </c>
      <c r="T41" s="37">
        <f>SUMPRODUCT(LTA!J41:AN41,LTA!J$101:AN$101,LTA!J$105:AN$105)</f>
        <v>79.61</v>
      </c>
      <c r="U41" s="37">
        <f>SUMPRODUCT(LTA!J41:AN41,LTA!J$102:AN$102,LTA!J$105:AN$105)</f>
        <v>471.26891900000004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12.08</v>
      </c>
      <c r="AB41" s="75">
        <f>-STOA!P41</f>
        <v>0</v>
      </c>
      <c r="AC41">
        <f t="shared" si="0"/>
        <v>11.633081677352319</v>
      </c>
      <c r="AD41">
        <f t="shared" si="1"/>
        <v>1165.9679255775125</v>
      </c>
      <c r="AE41">
        <f>'IDT-1'!F41</f>
        <v>0</v>
      </c>
      <c r="AF41" s="24"/>
      <c r="AG41">
        <f t="shared" si="2"/>
        <v>1165.9679255775125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-103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7.9437600000000002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572.50894983966725</v>
      </c>
      <c r="P42" s="36">
        <v>48.227128995773555</v>
      </c>
      <c r="Q42" s="36">
        <v>17.676932153392329</v>
      </c>
      <c r="R42" s="38">
        <v>23.2</v>
      </c>
      <c r="S42" s="38">
        <v>0</v>
      </c>
      <c r="T42" s="37">
        <f>SUMPRODUCT(LTA!J42:AN42,LTA!J$101:AN$101,LTA!J$105:AN$105)</f>
        <v>83.57</v>
      </c>
      <c r="U42" s="37">
        <f>SUMPRODUCT(LTA!J42:AN42,LTA!J$102:AN$102,LTA!J$105:AN$105)</f>
        <v>477.87467300000003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12.08</v>
      </c>
      <c r="AB42" s="75">
        <f>-STOA!P42</f>
        <v>0</v>
      </c>
      <c r="AC42">
        <f t="shared" si="0"/>
        <v>11.624806437694982</v>
      </c>
      <c r="AD42">
        <f t="shared" si="1"/>
        <v>1207.168947551138</v>
      </c>
      <c r="AE42">
        <f>'IDT-1'!F42</f>
        <v>0</v>
      </c>
      <c r="AF42" s="24"/>
      <c r="AG42">
        <f t="shared" si="2"/>
        <v>1207.168947551138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-82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7.9437600000000002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572.36370136386427</v>
      </c>
      <c r="P43" s="36">
        <v>50</v>
      </c>
      <c r="Q43" s="36">
        <v>17.676932153392329</v>
      </c>
      <c r="R43" s="38">
        <v>23.2</v>
      </c>
      <c r="S43" s="38">
        <v>0</v>
      </c>
      <c r="T43" s="37">
        <f>SUMPRODUCT(LTA!J43:AN43,LTA!J$101:AN$101,LTA!J$105:AN$105)</f>
        <v>91.52</v>
      </c>
      <c r="U43" s="37">
        <f>SUMPRODUCT(LTA!J43:AN43,LTA!J$102:AN$102,LTA!J$105:AN$105)</f>
        <v>483.27229500000004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11.9</v>
      </c>
      <c r="AB43" s="75">
        <f>-STOA!P43</f>
        <v>0</v>
      </c>
      <c r="AC43">
        <f t="shared" si="0"/>
        <v>11.960865434855966</v>
      </c>
      <c r="AD43">
        <f t="shared" si="1"/>
        <v>1196.6281330824006</v>
      </c>
      <c r="AE43">
        <f>'IDT-1'!F43</f>
        <v>0</v>
      </c>
      <c r="AF43" s="24"/>
      <c r="AG43">
        <f t="shared" si="2"/>
        <v>1196.6281330824006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-107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7.9437600000000002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574.03995660342673</v>
      </c>
      <c r="P44" s="36">
        <v>50</v>
      </c>
      <c r="Q44" s="36">
        <v>17.676932153392329</v>
      </c>
      <c r="R44" s="38">
        <v>23.2</v>
      </c>
      <c r="S44" s="38">
        <v>0</v>
      </c>
      <c r="T44" s="37">
        <f>SUMPRODUCT(LTA!J44:AN44,LTA!J$101:AN$101,LTA!J$105:AN$105)</f>
        <v>96.48</v>
      </c>
      <c r="U44" s="37">
        <f>SUMPRODUCT(LTA!J44:AN44,LTA!J$102:AN$102,LTA!J$105:AN$105)</f>
        <v>487.76381800000001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11.9</v>
      </c>
      <c r="AB44" s="75">
        <f>-STOA!P44</f>
        <v>0</v>
      </c>
      <c r="AC44">
        <f t="shared" si="0"/>
        <v>11.952684879369624</v>
      </c>
      <c r="AD44">
        <f t="shared" si="1"/>
        <v>1219.7640918774498</v>
      </c>
      <c r="AE44">
        <f>'IDT-1'!F44</f>
        <v>0</v>
      </c>
      <c r="AF44" s="24"/>
      <c r="AG44">
        <f t="shared" si="2"/>
        <v>1219.7640918774498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-95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7.9437600000000002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572.36378914990394</v>
      </c>
      <c r="P45" s="36">
        <v>75.274481157349527</v>
      </c>
      <c r="Q45" s="36">
        <v>17.676932153392329</v>
      </c>
      <c r="R45" s="38">
        <v>23.2</v>
      </c>
      <c r="S45" s="38">
        <v>0</v>
      </c>
      <c r="T45" s="37">
        <f>SUMPRODUCT(LTA!J45:AN45,LTA!J$101:AN$101,LTA!J$105:AN$105)</f>
        <v>99.11</v>
      </c>
      <c r="U45" s="37">
        <f>SUMPRODUCT(LTA!J45:AN45,LTA!J$102:AN$102,LTA!J$105:AN$105)</f>
        <v>496.16228400000006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11.9</v>
      </c>
      <c r="AB45" s="75">
        <f>-STOA!P45</f>
        <v>0</v>
      </c>
      <c r="AC45">
        <f t="shared" si="0"/>
        <v>12.362146037030218</v>
      </c>
      <c r="AD45">
        <f t="shared" si="1"/>
        <v>1239.9814104236159</v>
      </c>
      <c r="AE45">
        <f>'IDT-1'!F45</f>
        <v>0</v>
      </c>
      <c r="AF45" s="24"/>
      <c r="AG45">
        <f t="shared" si="2"/>
        <v>1239.9814104236159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-109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7.9437600000000002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572.36378914990394</v>
      </c>
      <c r="P46" s="36">
        <v>75.274481157349527</v>
      </c>
      <c r="Q46" s="36">
        <v>17.676932153392329</v>
      </c>
      <c r="R46" s="38">
        <v>23.2</v>
      </c>
      <c r="S46" s="38">
        <v>0</v>
      </c>
      <c r="T46" s="37">
        <f>SUMPRODUCT(LTA!J46:AN46,LTA!J$101:AN$101,LTA!J$105:AN$105)</f>
        <v>101.43</v>
      </c>
      <c r="U46" s="37">
        <f>SUMPRODUCT(LTA!J46:AN46,LTA!J$102:AN$102,LTA!J$105:AN$105)</f>
        <v>499.29289399999999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11.9</v>
      </c>
      <c r="AB46" s="75">
        <f>-STOA!P46</f>
        <v>0</v>
      </c>
      <c r="AC46">
        <f t="shared" si="0"/>
        <v>12.323219583781325</v>
      </c>
      <c r="AD46">
        <f t="shared" si="1"/>
        <v>1255.4709468768647</v>
      </c>
      <c r="AE46">
        <f>'IDT-1'!F46</f>
        <v>0</v>
      </c>
      <c r="AF46" s="24"/>
      <c r="AG46">
        <f t="shared" si="2"/>
        <v>1255.4709468768647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-99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7.9437600000000002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577.97556017005604</v>
      </c>
      <c r="P47" s="36">
        <v>75.274481157349527</v>
      </c>
      <c r="Q47" s="36">
        <v>26.72</v>
      </c>
      <c r="R47" s="38">
        <v>23.2</v>
      </c>
      <c r="S47" s="38">
        <v>0</v>
      </c>
      <c r="T47" s="37">
        <f>SUMPRODUCT(LTA!J47:AN47,LTA!J$101:AN$101,LTA!J$105:AN$105)</f>
        <v>103.62</v>
      </c>
      <c r="U47" s="37">
        <f>SUMPRODUCT(LTA!J47:AN47,LTA!J$102:AN$102,LTA!J$105:AN$105)</f>
        <v>502.38193899999999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11.7</v>
      </c>
      <c r="AB47" s="75">
        <f>-STOA!P47</f>
        <v>0</v>
      </c>
      <c r="AC47">
        <f t="shared" si="0"/>
        <v>12.455099577362549</v>
      </c>
      <c r="AD47">
        <f t="shared" si="1"/>
        <v>1279.0729507500432</v>
      </c>
      <c r="AE47">
        <f>'IDT-1'!F47</f>
        <v>0</v>
      </c>
      <c r="AF47" s="24"/>
      <c r="AG47">
        <f t="shared" si="2"/>
        <v>1279.0729507500432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-95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7.9437600000000002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585.47277117761894</v>
      </c>
      <c r="P48" s="36">
        <v>75.274481157349527</v>
      </c>
      <c r="Q48" s="36">
        <v>26.72</v>
      </c>
      <c r="R48" s="38">
        <v>23.2</v>
      </c>
      <c r="S48" s="38">
        <v>0</v>
      </c>
      <c r="T48" s="37">
        <f>SUMPRODUCT(LTA!J48:AN48,LTA!J$101:AN$101,LTA!J$105:AN$105)</f>
        <v>103.75</v>
      </c>
      <c r="U48" s="37">
        <f>SUMPRODUCT(LTA!J48:AN48,LTA!J$102:AN$102,LTA!J$105:AN$105)</f>
        <v>505.48458199999999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11.7</v>
      </c>
      <c r="AB48" s="75">
        <f>-STOA!P48</f>
        <v>0</v>
      </c>
      <c r="AC48">
        <f t="shared" si="0"/>
        <v>12.502874562401633</v>
      </c>
      <c r="AD48">
        <f t="shared" si="1"/>
        <v>1294.755029772567</v>
      </c>
      <c r="AE48">
        <f>'IDT-1'!F48</f>
        <v>0</v>
      </c>
      <c r="AF48" s="24"/>
      <c r="AG48">
        <f t="shared" si="2"/>
        <v>1294.755029772567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-90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7.9437600000000002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580.8444969590953</v>
      </c>
      <c r="P49" s="36">
        <v>75.274481157349527</v>
      </c>
      <c r="Q49" s="36">
        <v>26.72</v>
      </c>
      <c r="R49" s="38">
        <v>23.2</v>
      </c>
      <c r="S49" s="38">
        <v>0</v>
      </c>
      <c r="T49" s="37">
        <f>SUMPRODUCT(LTA!J49:AN49,LTA!J$101:AN$101,LTA!J$105:AN$105)</f>
        <v>103.75</v>
      </c>
      <c r="U49" s="37">
        <f>SUMPRODUCT(LTA!J49:AN49,LTA!J$102:AN$102,LTA!J$105:AN$105)</f>
        <v>508.16701400000005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11.7</v>
      </c>
      <c r="AB49" s="75">
        <f>-STOA!P49</f>
        <v>0</v>
      </c>
      <c r="AC49">
        <f t="shared" si="0"/>
        <v>12.44417369914159</v>
      </c>
      <c r="AD49">
        <f t="shared" si="1"/>
        <v>1297.8678884173034</v>
      </c>
      <c r="AE49">
        <f>'IDT-1'!F49</f>
        <v>0</v>
      </c>
      <c r="AF49" s="24"/>
      <c r="AG49">
        <f t="shared" si="2"/>
        <v>1297.8678884173034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-85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7.9437600000000002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577.97702468630632</v>
      </c>
      <c r="P50" s="36">
        <v>75.274481157349527</v>
      </c>
      <c r="Q50" s="36">
        <v>26.72</v>
      </c>
      <c r="R50" s="38">
        <v>23.2</v>
      </c>
      <c r="S50" s="38">
        <v>0</v>
      </c>
      <c r="T50" s="37">
        <f>SUMPRODUCT(LTA!J50:AN50,LTA!J$101:AN$101,LTA!J$105:AN$105)</f>
        <v>103.75</v>
      </c>
      <c r="U50" s="37">
        <f>SUMPRODUCT(LTA!J50:AN50,LTA!J$102:AN$102,LTA!J$105:AN$105)</f>
        <v>510.99432899999999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11.7</v>
      </c>
      <c r="AB50" s="75">
        <f>-STOA!P50</f>
        <v>0</v>
      </c>
      <c r="AC50">
        <f t="shared" si="0"/>
        <v>12.443836378050163</v>
      </c>
      <c r="AD50">
        <f t="shared" si="1"/>
        <v>1297.8280684656056</v>
      </c>
      <c r="AE50">
        <f>'IDT-1'!F50</f>
        <v>0</v>
      </c>
      <c r="AF50" s="24"/>
      <c r="AG50">
        <f t="shared" si="2"/>
        <v>1297.8280684656056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-85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7.9437600000000002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572.36525366615422</v>
      </c>
      <c r="P51" s="36">
        <v>48.283424599233939</v>
      </c>
      <c r="Q51" s="36">
        <v>7.7279994824016569</v>
      </c>
      <c r="R51" s="38">
        <v>23.2</v>
      </c>
      <c r="S51" s="38">
        <v>0</v>
      </c>
      <c r="T51" s="37">
        <f>SUMPRODUCT(LTA!J51:AN51,LTA!J$101:AN$101,LTA!J$105:AN$105)</f>
        <v>102.75</v>
      </c>
      <c r="U51" s="37">
        <f>SUMPRODUCT(LTA!J51:AN51,LTA!J$102:AN$102,LTA!J$105:AN$105)</f>
        <v>513.38241500000004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11.52</v>
      </c>
      <c r="AB51" s="75">
        <f>-STOA!P51</f>
        <v>0</v>
      </c>
      <c r="AC51">
        <f t="shared" si="0"/>
        <v>11.681741435449325</v>
      </c>
      <c r="AD51">
        <f t="shared" si="1"/>
        <v>1288.2034213123404</v>
      </c>
      <c r="AE51">
        <f>'IDT-1'!F51</f>
        <v>0</v>
      </c>
      <c r="AF51" s="24"/>
      <c r="AG51">
        <f t="shared" si="2"/>
        <v>1288.2034213123404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7.9437600000000002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572.36525366615422</v>
      </c>
      <c r="P52" s="36">
        <v>19.311723953218461</v>
      </c>
      <c r="Q52" s="36">
        <v>7.7279994824016569</v>
      </c>
      <c r="R52" s="38">
        <v>23.2</v>
      </c>
      <c r="S52" s="38">
        <v>0</v>
      </c>
      <c r="T52" s="37">
        <f>SUMPRODUCT(LTA!J52:AN52,LTA!J$101:AN$101,LTA!J$105:AN$105)</f>
        <v>104.75</v>
      </c>
      <c r="U52" s="37">
        <f>SUMPRODUCT(LTA!J52:AN52,LTA!J$102:AN$102,LTA!J$105:AN$105)</f>
        <v>514.44248400000004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11.52</v>
      </c>
      <c r="AB52" s="75">
        <f>-STOA!P52</f>
        <v>0</v>
      </c>
      <c r="AC52">
        <f t="shared" si="0"/>
        <v>11.252304786500568</v>
      </c>
      <c r="AD52">
        <f t="shared" si="1"/>
        <v>1287.7212263152737</v>
      </c>
      <c r="AE52">
        <f>'IDT-1'!F52</f>
        <v>0</v>
      </c>
      <c r="AF52" s="24"/>
      <c r="AG52">
        <f t="shared" si="2"/>
        <v>1287.7212263152737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7.9437600000000002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568.35594432863729</v>
      </c>
      <c r="P53" s="36">
        <v>19.311723953218461</v>
      </c>
      <c r="Q53" s="36">
        <v>7.7279994824016569</v>
      </c>
      <c r="R53" s="38">
        <v>23.2</v>
      </c>
      <c r="S53" s="38">
        <v>0</v>
      </c>
      <c r="T53" s="37">
        <f>SUMPRODUCT(LTA!J53:AN53,LTA!J$101:AN$101,LTA!J$105:AN$105)</f>
        <v>104.75</v>
      </c>
      <c r="U53" s="37">
        <f>SUMPRODUCT(LTA!J53:AN53,LTA!J$102:AN$102,LTA!J$105:AN$105)</f>
        <v>509.93159400000002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11.52</v>
      </c>
      <c r="AB53" s="75">
        <f>-STOA!P53</f>
        <v>0</v>
      </c>
      <c r="AC53">
        <f t="shared" si="0"/>
        <v>11.180735112065426</v>
      </c>
      <c r="AD53">
        <f t="shared" si="1"/>
        <v>1279.2725966521921</v>
      </c>
      <c r="AE53">
        <f>'IDT-1'!F53</f>
        <v>0</v>
      </c>
      <c r="AF53" s="24"/>
      <c r="AG53">
        <f t="shared" si="2"/>
        <v>1279.2725966521921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7.9437600000000002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568.35594432863729</v>
      </c>
      <c r="P54" s="36">
        <v>19.311723953218461</v>
      </c>
      <c r="Q54" s="36">
        <v>7.7279994824016569</v>
      </c>
      <c r="R54" s="38">
        <v>23.2</v>
      </c>
      <c r="S54" s="38">
        <v>0</v>
      </c>
      <c r="T54" s="37">
        <f>SUMPRODUCT(LTA!J54:AN54,LTA!J$101:AN$101,LTA!J$105:AN$105)</f>
        <v>104.75</v>
      </c>
      <c r="U54" s="37">
        <f>SUMPRODUCT(LTA!J54:AN54,LTA!J$102:AN$102,LTA!J$105:AN$105)</f>
        <v>507.44712900000002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11.52</v>
      </c>
      <c r="AB54" s="75">
        <f>-STOA!P54</f>
        <v>0</v>
      </c>
      <c r="AC54">
        <f t="shared" si="0"/>
        <v>11.286932971938761</v>
      </c>
      <c r="AD54">
        <f t="shared" si="1"/>
        <v>1261.6819337923187</v>
      </c>
      <c r="AE54">
        <f>'IDT-1'!F54</f>
        <v>0</v>
      </c>
      <c r="AF54" s="24"/>
      <c r="AG54">
        <f t="shared" si="2"/>
        <v>1261.6819337923187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7.9437600000000002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567.4970335196067</v>
      </c>
      <c r="P55" s="36">
        <v>19.311723953218461</v>
      </c>
      <c r="Q55" s="36">
        <v>7.7279994824016569</v>
      </c>
      <c r="R55" s="38">
        <v>23.2</v>
      </c>
      <c r="S55" s="38">
        <v>0</v>
      </c>
      <c r="T55" s="37">
        <f>SUMPRODUCT(LTA!J55:AN55,LTA!J$101:AN$101,LTA!J$105:AN$105)</f>
        <v>104.75</v>
      </c>
      <c r="U55" s="37">
        <f>SUMPRODUCT(LTA!J55:AN55,LTA!J$102:AN$102,LTA!J$105:AN$105)</f>
        <v>465.31595900000008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11.34</v>
      </c>
      <c r="AB55" s="75">
        <f>-STOA!P55</f>
        <v>0</v>
      </c>
      <c r="AC55">
        <f t="shared" si="0"/>
        <v>11.474929545260693</v>
      </c>
      <c r="AD55">
        <f t="shared" si="1"/>
        <v>1153.3238564099661</v>
      </c>
      <c r="AE55">
        <f>'IDT-1'!F55</f>
        <v>0</v>
      </c>
      <c r="AF55" s="24"/>
      <c r="AG55">
        <f t="shared" si="2"/>
        <v>1153.3238564099661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7.9437600000000002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567.4970335196067</v>
      </c>
      <c r="P56" s="36">
        <v>19.311723953218461</v>
      </c>
      <c r="Q56" s="36">
        <v>7.7279994824016569</v>
      </c>
      <c r="R56" s="38">
        <v>23.2</v>
      </c>
      <c r="S56" s="38">
        <v>0</v>
      </c>
      <c r="T56" s="37">
        <f>SUMPRODUCT(LTA!J56:AN56,LTA!J$101:AN$101,LTA!J$105:AN$105)</f>
        <v>104.75</v>
      </c>
      <c r="U56" s="37">
        <f>SUMPRODUCT(LTA!J56:AN56,LTA!J$102:AN$102,LTA!J$105:AN$105)</f>
        <v>424.52301299999999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11.34</v>
      </c>
      <c r="AB56" s="75">
        <f>-STOA!P56</f>
        <v>0</v>
      </c>
      <c r="AC56">
        <f t="shared" si="0"/>
        <v>10.962845644362911</v>
      </c>
      <c r="AD56">
        <f t="shared" si="1"/>
        <v>1133.0429943108638</v>
      </c>
      <c r="AE56">
        <f>'IDT-1'!F56</f>
        <v>0</v>
      </c>
      <c r="AF56" s="24"/>
      <c r="AG56">
        <f t="shared" si="2"/>
        <v>1133.0429943108638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-80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7.9437600000000002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567.4970335196067</v>
      </c>
      <c r="P57" s="36">
        <v>19.311723953218461</v>
      </c>
      <c r="Q57" s="36">
        <v>7.7279994824016569</v>
      </c>
      <c r="R57" s="38">
        <v>23.2</v>
      </c>
      <c r="S57" s="38">
        <v>0</v>
      </c>
      <c r="T57" s="37">
        <f>SUMPRODUCT(LTA!J57:AN57,LTA!J$101:AN$101,LTA!J$105:AN$105)</f>
        <v>97.75</v>
      </c>
      <c r="U57" s="37">
        <f>SUMPRODUCT(LTA!J57:AN57,LTA!J$102:AN$102,LTA!J$105:AN$105)</f>
        <v>414.53643800000003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11.34</v>
      </c>
      <c r="AB57" s="75">
        <f>-STOA!P57</f>
        <v>0</v>
      </c>
      <c r="AC57">
        <f t="shared" si="0"/>
        <v>10.354244739494014</v>
      </c>
      <c r="AD57">
        <f t="shared" si="1"/>
        <v>1171.6650202157327</v>
      </c>
      <c r="AE57">
        <f>'IDT-1'!F57</f>
        <v>0</v>
      </c>
      <c r="AF57" s="24"/>
      <c r="AG57">
        <f t="shared" si="2"/>
        <v>1171.6650202157327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7.9437600000000002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567.4970335196067</v>
      </c>
      <c r="P58" s="36">
        <v>19.311723953218461</v>
      </c>
      <c r="Q58" s="36">
        <v>7.7279994824016569</v>
      </c>
      <c r="R58" s="38">
        <v>23.2</v>
      </c>
      <c r="S58" s="38">
        <v>0</v>
      </c>
      <c r="T58" s="37">
        <f>SUMPRODUCT(LTA!J58:AN58,LTA!J$101:AN$101,LTA!J$105:AN$105)</f>
        <v>95.88</v>
      </c>
      <c r="U58" s="37">
        <f>SUMPRODUCT(LTA!J58:AN58,LTA!J$102:AN$102,LTA!J$105:AN$105)</f>
        <v>430.28050000000002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11.34</v>
      </c>
      <c r="AB58" s="75">
        <f>-STOA!P58</f>
        <v>0</v>
      </c>
      <c r="AC58">
        <f t="shared" si="0"/>
        <v>10.343719494420677</v>
      </c>
      <c r="AD58">
        <f t="shared" si="1"/>
        <v>1200.5496074608061</v>
      </c>
      <c r="AE58">
        <f>'IDT-1'!F58</f>
        <v>0</v>
      </c>
      <c r="AF58" s="24"/>
      <c r="AG58">
        <f t="shared" si="2"/>
        <v>1200.5496074608061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7.9437600000000002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572.60504786800288</v>
      </c>
      <c r="P59" s="36">
        <v>12.930000000000001</v>
      </c>
      <c r="Q59" s="36">
        <v>7.7279994824016569</v>
      </c>
      <c r="R59" s="38">
        <v>23.2</v>
      </c>
      <c r="S59" s="38">
        <v>0</v>
      </c>
      <c r="T59" s="37">
        <f>SUMPRODUCT(LTA!J59:AN59,LTA!J$101:AN$101,LTA!J$105:AN$105)</f>
        <v>97.73</v>
      </c>
      <c r="U59" s="37">
        <f>SUMPRODUCT(LTA!J59:AN59,LTA!J$102:AN$102,LTA!J$105:AN$105)</f>
        <v>445.58409400000005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11.15</v>
      </c>
      <c r="AB59" s="75">
        <f>-STOA!P59</f>
        <v>0</v>
      </c>
      <c r="AC59">
        <f t="shared" si="0"/>
        <v>10.512518946091278</v>
      </c>
      <c r="AD59">
        <f t="shared" si="1"/>
        <v>1240.5606924043136</v>
      </c>
      <c r="AE59">
        <f>'IDT-1'!F59</f>
        <v>0</v>
      </c>
      <c r="AF59" s="24"/>
      <c r="AG59">
        <f t="shared" si="2"/>
        <v>1240.5606924043136</v>
      </c>
      <c r="AI59" s="34">
        <f>PXIL!J59</f>
        <v>0</v>
      </c>
      <c r="AJ59" s="34">
        <f>PXIL!P59</f>
        <v>0</v>
      </c>
      <c r="AK59" s="34">
        <f>RTM_IEX!J59</f>
        <v>14.49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7.9437600000000002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572.60504786800288</v>
      </c>
      <c r="P60" s="36">
        <v>6.660000000000001</v>
      </c>
      <c r="Q60" s="36">
        <v>17.676932153392329</v>
      </c>
      <c r="R60" s="38">
        <v>23.2</v>
      </c>
      <c r="S60" s="38">
        <v>0</v>
      </c>
      <c r="T60" s="37">
        <f>SUMPRODUCT(LTA!J60:AN60,LTA!J$101:AN$101,LTA!J$105:AN$105)</f>
        <v>97.63</v>
      </c>
      <c r="U60" s="37">
        <f>SUMPRODUCT(LTA!J60:AN60,LTA!J$102:AN$102,LTA!J$105:AN$105)</f>
        <v>482.27514100000013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11.15</v>
      </c>
      <c r="AB60" s="75">
        <f>-STOA!P60</f>
        <v>0</v>
      </c>
      <c r="AC60">
        <f t="shared" si="0"/>
        <v>10.850786775327604</v>
      </c>
      <c r="AD60">
        <f t="shared" si="1"/>
        <v>1280.492404246068</v>
      </c>
      <c r="AE60">
        <f>'IDT-1'!F60</f>
        <v>0</v>
      </c>
      <c r="AF60" s="24"/>
      <c r="AG60">
        <f t="shared" si="2"/>
        <v>1280.492404246068</v>
      </c>
      <c r="AI60" s="34">
        <f>PXIL!J60</f>
        <v>0</v>
      </c>
      <c r="AJ60" s="34">
        <f>PXIL!P60</f>
        <v>0</v>
      </c>
      <c r="AK60" s="34">
        <f>RTM_IEX!J60</f>
        <v>14.49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7.9437600000000002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570.69286049575248</v>
      </c>
      <c r="P61" s="36">
        <v>38.630000000000003</v>
      </c>
      <c r="Q61" s="36">
        <v>17.676932153392329</v>
      </c>
      <c r="R61" s="38">
        <v>23.2</v>
      </c>
      <c r="S61" s="38">
        <v>0</v>
      </c>
      <c r="T61" s="37">
        <f>SUMPRODUCT(LTA!J61:AN61,LTA!J$101:AN$101,LTA!J$105:AN$105)</f>
        <v>97.2</v>
      </c>
      <c r="U61" s="37">
        <f>SUMPRODUCT(LTA!J61:AN61,LTA!J$102:AN$102,LTA!J$105:AN$105)</f>
        <v>478.94983200000007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11.15</v>
      </c>
      <c r="AB61" s="75">
        <f>-STOA!P61</f>
        <v>0</v>
      </c>
      <c r="AC61">
        <f t="shared" si="0"/>
        <v>11.112215805800698</v>
      </c>
      <c r="AD61">
        <f t="shared" si="1"/>
        <v>1311.3534788433444</v>
      </c>
      <c r="AE61">
        <f>'IDT-1'!F61</f>
        <v>0</v>
      </c>
      <c r="AF61" s="24"/>
      <c r="AG61">
        <f t="shared" si="2"/>
        <v>1311.3534788433444</v>
      </c>
      <c r="AI61" s="34">
        <f>PXIL!J61</f>
        <v>0</v>
      </c>
      <c r="AJ61" s="34">
        <f>PXIL!P61</f>
        <v>0</v>
      </c>
      <c r="AK61" s="34">
        <f>RTM_IEX!J61</f>
        <v>19.309999999999999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7.9437600000000002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572.60526996392286</v>
      </c>
      <c r="P62" s="36">
        <v>57.94</v>
      </c>
      <c r="Q62" s="36">
        <v>17.676932153392329</v>
      </c>
      <c r="R62" s="38">
        <v>23.2</v>
      </c>
      <c r="S62" s="38">
        <v>0</v>
      </c>
      <c r="T62" s="37">
        <f>SUMPRODUCT(LTA!J62:AN62,LTA!J$101:AN$101,LTA!J$105:AN$105)</f>
        <v>90.74</v>
      </c>
      <c r="U62" s="37">
        <f>SUMPRODUCT(LTA!J62:AN62,LTA!J$102:AN$102,LTA!J$105:AN$105)</f>
        <v>474.64300400000008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11.15</v>
      </c>
      <c r="AB62" s="75">
        <f>-STOA!P62</f>
        <v>0</v>
      </c>
      <c r="AC62">
        <f t="shared" si="0"/>
        <v>11.20004269013333</v>
      </c>
      <c r="AD62">
        <f t="shared" si="1"/>
        <v>1321.7212334271819</v>
      </c>
      <c r="AE62">
        <f>'IDT-1'!F62</f>
        <v>0</v>
      </c>
      <c r="AF62" s="24"/>
      <c r="AG62">
        <f t="shared" si="2"/>
        <v>1321.7212334271819</v>
      </c>
      <c r="AI62" s="34">
        <f>PXIL!J62</f>
        <v>0</v>
      </c>
      <c r="AJ62" s="34">
        <f>PXIL!P62</f>
        <v>0</v>
      </c>
      <c r="AK62" s="34">
        <f>RTM_IEX!J62</f>
        <v>19.309999999999999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7.9437600000000002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572.16547783561964</v>
      </c>
      <c r="P63" s="36">
        <v>63.71</v>
      </c>
      <c r="Q63" s="36">
        <v>17.676932153392329</v>
      </c>
      <c r="R63" s="38">
        <v>23.2</v>
      </c>
      <c r="S63" s="38">
        <v>0</v>
      </c>
      <c r="T63" s="37">
        <f>SUMPRODUCT(LTA!J63:AN63,LTA!J$101:AN$101,LTA!J$105:AN$105)</f>
        <v>85.07</v>
      </c>
      <c r="U63" s="37">
        <f>SUMPRODUCT(LTA!J63:AN63,LTA!J$102:AN$102,LTA!J$105:AN$105)</f>
        <v>479.82109000000003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10.97</v>
      </c>
      <c r="AB63" s="75">
        <f>-STOA!P63</f>
        <v>0</v>
      </c>
      <c r="AC63">
        <f t="shared" si="0"/>
        <v>11.279744358655581</v>
      </c>
      <c r="AD63">
        <f t="shared" si="1"/>
        <v>1331.1298256303567</v>
      </c>
      <c r="AE63">
        <f>'IDT-1'!F63</f>
        <v>0</v>
      </c>
      <c r="AF63" s="24"/>
      <c r="AG63">
        <f t="shared" si="2"/>
        <v>1331.1298256303567</v>
      </c>
      <c r="AI63" s="34">
        <f>PXIL!J63</f>
        <v>0</v>
      </c>
      <c r="AJ63" s="34">
        <f>PXIL!P63</f>
        <v>0</v>
      </c>
      <c r="AK63" s="34">
        <f>RTM_IEX!J63</f>
        <v>24.14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7.9437600000000002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581.10273576440716</v>
      </c>
      <c r="P64" s="36">
        <v>75.273652078590104</v>
      </c>
      <c r="Q64" s="36">
        <v>26.72</v>
      </c>
      <c r="R64" s="38">
        <v>23.2</v>
      </c>
      <c r="S64" s="38">
        <v>0</v>
      </c>
      <c r="T64" s="37">
        <f>SUMPRODUCT(LTA!J64:AN64,LTA!J$101:AN$101,LTA!J$105:AN$105)</f>
        <v>79.69</v>
      </c>
      <c r="U64" s="37">
        <f>SUMPRODUCT(LTA!J64:AN64,LTA!J$102:AN$102,LTA!J$105:AN$105)</f>
        <v>472.73440000000005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10.97</v>
      </c>
      <c r="AB64" s="75">
        <f>-STOA!P64</f>
        <v>0</v>
      </c>
      <c r="AC64">
        <f t="shared" si="0"/>
        <v>11.30156157662906</v>
      </c>
      <c r="AD64">
        <f t="shared" si="1"/>
        <v>1333.7052962663686</v>
      </c>
      <c r="AE64">
        <f>'IDT-1'!F64</f>
        <v>0</v>
      </c>
      <c r="AF64" s="24"/>
      <c r="AG64">
        <f t="shared" si="2"/>
        <v>1333.7052962663686</v>
      </c>
      <c r="AI64" s="34">
        <f>PXIL!J64</f>
        <v>0</v>
      </c>
      <c r="AJ64" s="34">
        <f>PXIL!P64</f>
        <v>0</v>
      </c>
      <c r="AK64" s="34">
        <f>RTM_IEX!J64</f>
        <v>9.66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7.9437600000000002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581.09430910126832</v>
      </c>
      <c r="P65" s="36">
        <v>75.277128909229589</v>
      </c>
      <c r="Q65" s="36">
        <v>26.72</v>
      </c>
      <c r="R65" s="38">
        <v>23.2</v>
      </c>
      <c r="S65" s="38">
        <v>0</v>
      </c>
      <c r="T65" s="37">
        <f>SUMPRODUCT(LTA!J65:AN65,LTA!J$101:AN$101,LTA!J$105:AN$105)</f>
        <v>70.3</v>
      </c>
      <c r="U65" s="37">
        <f>SUMPRODUCT(LTA!J65:AN65,LTA!J$102:AN$102,LTA!J$105:AN$105)</f>
        <v>510.30362100000002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10.97</v>
      </c>
      <c r="AB65" s="75">
        <f>-STOA!P65</f>
        <v>0</v>
      </c>
      <c r="AC65">
        <f t="shared" si="0"/>
        <v>11.5841488203094</v>
      </c>
      <c r="AD65">
        <f t="shared" si="1"/>
        <v>1336.9369801901887</v>
      </c>
      <c r="AE65">
        <f>'IDT-1'!F65</f>
        <v>0</v>
      </c>
      <c r="AF65" s="24"/>
      <c r="AG65">
        <f t="shared" si="2"/>
        <v>1336.9369801901887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7.9437600000000002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581.09430910126832</v>
      </c>
      <c r="P66" s="36">
        <v>75.277128909229589</v>
      </c>
      <c r="Q66" s="36">
        <v>26.72</v>
      </c>
      <c r="R66" s="38">
        <v>23.2</v>
      </c>
      <c r="S66" s="38">
        <v>0</v>
      </c>
      <c r="T66" s="37">
        <f>SUMPRODUCT(LTA!J66:AN66,LTA!J$101:AN$101,LTA!J$105:AN$105)</f>
        <v>63.84</v>
      </c>
      <c r="U66" s="37">
        <f>SUMPRODUCT(LTA!J66:AN66,LTA!J$102:AN$102,LTA!J$105:AN$105)</f>
        <v>501.43622899999997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10.97</v>
      </c>
      <c r="AB66" s="75">
        <f>-STOA!P66</f>
        <v>0</v>
      </c>
      <c r="AC66">
        <f t="shared" si="0"/>
        <v>11.455398727509401</v>
      </c>
      <c r="AD66">
        <f t="shared" si="1"/>
        <v>1321.7383382829887</v>
      </c>
      <c r="AE66">
        <f>'IDT-1'!F66</f>
        <v>0</v>
      </c>
      <c r="AF66" s="24"/>
      <c r="AG66">
        <f t="shared" si="2"/>
        <v>1321.7383382829887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7.9437600000000002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584.18949501208544</v>
      </c>
      <c r="P67" s="36">
        <v>75.277128909229589</v>
      </c>
      <c r="Q67" s="36">
        <v>26.72</v>
      </c>
      <c r="R67" s="38">
        <v>23.2</v>
      </c>
      <c r="S67" s="38">
        <v>0</v>
      </c>
      <c r="T67" s="37">
        <f>SUMPRODUCT(LTA!J67:AN67,LTA!J$101:AN$101,LTA!J$105:AN$105)</f>
        <v>47.92</v>
      </c>
      <c r="U67" s="37">
        <f>SUMPRODUCT(LTA!J67:AN67,LTA!J$102:AN$102,LTA!J$105:AN$105)</f>
        <v>491.16556499999996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10.97</v>
      </c>
      <c r="AB67" s="75">
        <f>-STOA!P67</f>
        <v>0</v>
      </c>
      <c r="AC67">
        <f t="shared" si="0"/>
        <v>11.261396711560263</v>
      </c>
      <c r="AD67">
        <f t="shared" si="1"/>
        <v>1298.8368622097546</v>
      </c>
      <c r="AE67">
        <f>'IDT-1'!F67</f>
        <v>0</v>
      </c>
      <c r="AF67" s="24"/>
      <c r="AG67">
        <f t="shared" si="2"/>
        <v>1298.8368622097546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7.9437600000000002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588.09181177680387</v>
      </c>
      <c r="P68" s="36">
        <v>75.277128909229589</v>
      </c>
      <c r="Q68" s="36">
        <v>26.72</v>
      </c>
      <c r="R68" s="38">
        <v>23.2</v>
      </c>
      <c r="S68" s="38">
        <v>0</v>
      </c>
      <c r="T68" s="37">
        <f>SUMPRODUCT(LTA!J68:AN68,LTA!J$101:AN$101,LTA!J$105:AN$105)</f>
        <v>41.93</v>
      </c>
      <c r="U68" s="37">
        <f>SUMPRODUCT(LTA!J68:AN68,LTA!J$102:AN$102,LTA!J$105:AN$105)</f>
        <v>480.65723699999995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10.97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11.070878639935009</v>
      </c>
      <c r="AD68">
        <f t="shared" ref="AD68:AD98" si="4">SUM(B68:AB68,AI68:AV68)-AC68</f>
        <v>1296.4313690460986</v>
      </c>
      <c r="AE68">
        <f>'IDT-1'!F68</f>
        <v>0</v>
      </c>
      <c r="AF68" s="24"/>
      <c r="AG68">
        <f t="shared" ref="AG68:AG98" si="5">SUM(AD68:AF68)</f>
        <v>1296.4313690460986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7.9437600000000002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590.79017193715356</v>
      </c>
      <c r="P69" s="36">
        <v>75.277128909229589</v>
      </c>
      <c r="Q69" s="36">
        <v>26.72</v>
      </c>
      <c r="R69" s="38">
        <v>23.2</v>
      </c>
      <c r="S69" s="38">
        <v>0</v>
      </c>
      <c r="T69" s="37">
        <f>SUMPRODUCT(LTA!J69:AN69,LTA!J$101:AN$101,LTA!J$105:AN$105)</f>
        <v>37.1</v>
      </c>
      <c r="U69" s="37">
        <f>SUMPRODUCT(LTA!J69:AN69,LTA!J$102:AN$102,LTA!J$105:AN$105)</f>
        <v>471.480593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10.97</v>
      </c>
      <c r="AB69" s="75">
        <f>-STOA!P69</f>
        <v>0</v>
      </c>
      <c r="AC69">
        <f t="shared" si="3"/>
        <v>11.060600632930836</v>
      </c>
      <c r="AD69">
        <f t="shared" si="4"/>
        <v>1275.1333632134526</v>
      </c>
      <c r="AE69">
        <f>'IDT-1'!F69</f>
        <v>0</v>
      </c>
      <c r="AF69" s="24"/>
      <c r="AG69">
        <f t="shared" si="5"/>
        <v>1275.1333632134526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7.9437600000000002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590.79017193715356</v>
      </c>
      <c r="P70" s="36">
        <v>75.277128909229589</v>
      </c>
      <c r="Q70" s="36">
        <v>26.72</v>
      </c>
      <c r="R70" s="38">
        <v>23.2</v>
      </c>
      <c r="S70" s="38">
        <v>0</v>
      </c>
      <c r="T70" s="37">
        <f>SUMPRODUCT(LTA!J70:AN70,LTA!J$101:AN$101,LTA!J$105:AN$105)</f>
        <v>32.14</v>
      </c>
      <c r="U70" s="37">
        <f>SUMPRODUCT(LTA!J70:AN70,LTA!J$102:AN$102,LTA!J$105:AN$105)</f>
        <v>460.008713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10.97</v>
      </c>
      <c r="AB70" s="75">
        <f>-STOA!P70</f>
        <v>0</v>
      </c>
      <c r="AC70">
        <f t="shared" si="3"/>
        <v>10.922572840930837</v>
      </c>
      <c r="AD70">
        <f t="shared" si="4"/>
        <v>1258.8395110054526</v>
      </c>
      <c r="AE70">
        <f>'IDT-1'!F70</f>
        <v>0</v>
      </c>
      <c r="AF70" s="24"/>
      <c r="AG70">
        <f t="shared" si="5"/>
        <v>1258.8395110054526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7.9437600000000002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50.73772822923663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657.59982398156637</v>
      </c>
      <c r="P71" s="36">
        <v>75.277128909229589</v>
      </c>
      <c r="Q71" s="36">
        <v>26.72</v>
      </c>
      <c r="R71" s="38">
        <v>23.2</v>
      </c>
      <c r="S71" s="38">
        <v>0</v>
      </c>
      <c r="T71" s="37">
        <f>SUMPRODUCT(LTA!J71:AN71,LTA!J$101:AN$101,LTA!J$105:AN$105)</f>
        <v>25.31</v>
      </c>
      <c r="U71" s="37">
        <f>SUMPRODUCT(LTA!J71:AN71,LTA!J$102:AN$102,LTA!J$105:AN$105)</f>
        <v>449.70730100000003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12.63</v>
      </c>
      <c r="AB71" s="75">
        <f>-STOA!P71</f>
        <v>0</v>
      </c>
      <c r="AC71">
        <f t="shared" si="3"/>
        <v>11.750925491573501</v>
      </c>
      <c r="AD71">
        <f t="shared" si="4"/>
        <v>1248.1671266284593</v>
      </c>
      <c r="AE71">
        <f>'IDT-1'!F71</f>
        <v>0</v>
      </c>
      <c r="AF71" s="24"/>
      <c r="AG71">
        <f t="shared" si="5"/>
        <v>1248.1671266284593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-69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7.9437600000000002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50.73772822923663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706.95865066178089</v>
      </c>
      <c r="P72" s="36">
        <v>75.277128909229589</v>
      </c>
      <c r="Q72" s="36">
        <v>26.72</v>
      </c>
      <c r="R72" s="38">
        <v>15.98</v>
      </c>
      <c r="S72" s="38">
        <v>0</v>
      </c>
      <c r="T72" s="37">
        <f>SUMPRODUCT(LTA!J72:AN72,LTA!J$101:AN$101,LTA!J$105:AN$105)</f>
        <v>20.059999999999999</v>
      </c>
      <c r="U72" s="37">
        <f>SUMPRODUCT(LTA!J72:AN72,LTA!J$102:AN$102,LTA!J$105:AN$105)</f>
        <v>439.47841300000005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12.63</v>
      </c>
      <c r="AB72" s="75">
        <f>-STOA!P72</f>
        <v>0</v>
      </c>
      <c r="AC72">
        <f t="shared" si="3"/>
        <v>12.178176761884643</v>
      </c>
      <c r="AD72">
        <f t="shared" si="4"/>
        <v>1250.3998140383626</v>
      </c>
      <c r="AE72">
        <f>'IDT-1'!F72</f>
        <v>0</v>
      </c>
      <c r="AF72" s="24"/>
      <c r="AG72">
        <f t="shared" si="5"/>
        <v>1250.3998140383626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-93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7.9437600000000002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50.73772822923663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713.63543408402097</v>
      </c>
      <c r="P73" s="36">
        <v>75.277128909229589</v>
      </c>
      <c r="Q73" s="36">
        <v>26.72</v>
      </c>
      <c r="R73" s="38">
        <v>7.9274550706033375</v>
      </c>
      <c r="S73" s="38">
        <v>0</v>
      </c>
      <c r="T73" s="37">
        <f>SUMPRODUCT(LTA!J73:AN73,LTA!J$101:AN$101,LTA!J$105:AN$105)</f>
        <v>15.31</v>
      </c>
      <c r="U73" s="37">
        <f>SUMPRODUCT(LTA!J73:AN73,LTA!J$102:AN$102,LTA!J$105:AN$105)</f>
        <v>430.48562400000003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12.63</v>
      </c>
      <c r="AB73" s="75">
        <f>-STOA!P73</f>
        <v>0</v>
      </c>
      <c r="AC73">
        <f t="shared" si="3"/>
        <v>11.864815467676967</v>
      </c>
      <c r="AD73">
        <f t="shared" si="4"/>
        <v>1257.5946248254138</v>
      </c>
      <c r="AE73">
        <f>'IDT-1'!F73</f>
        <v>0</v>
      </c>
      <c r="AF73" s="24"/>
      <c r="AG73">
        <f t="shared" si="5"/>
        <v>1257.5946248254138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-71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7.8835799999999994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50.73772822923663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703.7180642952784</v>
      </c>
      <c r="P74" s="36">
        <v>75.277128909229589</v>
      </c>
      <c r="Q74" s="36">
        <v>26.72</v>
      </c>
      <c r="R74" s="38">
        <v>3.1799999999999997</v>
      </c>
      <c r="S74" s="38">
        <v>0</v>
      </c>
      <c r="T74" s="37">
        <f>SUMPRODUCT(LTA!J74:AN74,LTA!J$101:AN$101,LTA!J$105:AN$105)</f>
        <v>11.77</v>
      </c>
      <c r="U74" s="37">
        <f>SUMPRODUCT(LTA!J74:AN74,LTA!J$102:AN$102,LTA!J$105:AN$105)</f>
        <v>423.41758000000004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12.63</v>
      </c>
      <c r="AB74" s="75">
        <f>-STOA!P74</f>
        <v>0</v>
      </c>
      <c r="AC74">
        <f t="shared" si="3"/>
        <v>11.541892806834905</v>
      </c>
      <c r="AD74">
        <f t="shared" si="4"/>
        <v>1245.5844986269096</v>
      </c>
      <c r="AE74">
        <f>'IDT-1'!F74</f>
        <v>0</v>
      </c>
      <c r="AF74" s="24"/>
      <c r="AG74">
        <f t="shared" si="5"/>
        <v>1245.5844986269096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-58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7.8835799999999994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711.50107368393765</v>
      </c>
      <c r="P75" s="36">
        <v>75.277128909229589</v>
      </c>
      <c r="Q75" s="36">
        <v>26.72</v>
      </c>
      <c r="R75" s="38">
        <v>0</v>
      </c>
      <c r="S75" s="38">
        <v>0</v>
      </c>
      <c r="T75" s="37">
        <f>SUMPRODUCT(LTA!J75:AN75,LTA!J$101:AN$101,LTA!J$105:AN$105)</f>
        <v>10.29</v>
      </c>
      <c r="U75" s="37">
        <f>SUMPRODUCT(LTA!J75:AN75,LTA!J$102:AN$102,LTA!J$105:AN$105)</f>
        <v>418.35224799999997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12.81</v>
      </c>
      <c r="AB75" s="75">
        <f>-STOA!P75</f>
        <v>0</v>
      </c>
      <c r="AC75">
        <f t="shared" si="3"/>
        <v>11.477782573400514</v>
      </c>
      <c r="AD75">
        <f t="shared" si="4"/>
        <v>1248.2375680197667</v>
      </c>
      <c r="AE75">
        <f>'IDT-1'!F75</f>
        <v>0</v>
      </c>
      <c r="AF75" s="24"/>
      <c r="AG75">
        <f t="shared" si="5"/>
        <v>1248.2375680197667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-53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7.8835799999999994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729.14260656153385</v>
      </c>
      <c r="P76" s="36">
        <v>75.277128909229589</v>
      </c>
      <c r="Q76" s="36">
        <v>26.72</v>
      </c>
      <c r="R76" s="38">
        <v>0</v>
      </c>
      <c r="S76" s="38">
        <v>0</v>
      </c>
      <c r="T76" s="37">
        <f>SUMPRODUCT(LTA!J76:AN76,LTA!J$101:AN$101,LTA!J$105:AN$105)</f>
        <v>5.85</v>
      </c>
      <c r="U76" s="37">
        <f>SUMPRODUCT(LTA!J76:AN76,LTA!J$102:AN$102,LTA!J$105:AN$105)</f>
        <v>415.64495600000004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12.81</v>
      </c>
      <c r="AB76" s="75">
        <f>-STOA!P76</f>
        <v>0</v>
      </c>
      <c r="AC76">
        <f t="shared" si="3"/>
        <v>11.659116931746103</v>
      </c>
      <c r="AD76">
        <f t="shared" si="4"/>
        <v>1247.5504745390172</v>
      </c>
      <c r="AE76">
        <f>'IDT-1'!F76</f>
        <v>0</v>
      </c>
      <c r="AF76" s="24"/>
      <c r="AG76">
        <f t="shared" si="5"/>
        <v>1247.5504745390172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-64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7.5225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809.89293859956615</v>
      </c>
      <c r="P77" s="36">
        <v>75.277128909229589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1.41</v>
      </c>
      <c r="U77" s="37">
        <f>SUMPRODUCT(LTA!J77:AN77,LTA!J$102:AN$102,LTA!J$105:AN$105)</f>
        <v>415.45815499999998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-134</v>
      </c>
      <c r="AA77" s="75">
        <f>STOA!J77</f>
        <v>12.81</v>
      </c>
      <c r="AB77" s="75">
        <f>-STOA!P77</f>
        <v>0</v>
      </c>
      <c r="AC77">
        <f t="shared" si="3"/>
        <v>13.154880453906477</v>
      </c>
      <c r="AD77">
        <f t="shared" si="4"/>
        <v>1259.4271620548891</v>
      </c>
      <c r="AE77">
        <f>'IDT-1'!F77</f>
        <v>-5.19</v>
      </c>
      <c r="AF77" s="24"/>
      <c r="AG77">
        <f t="shared" si="5"/>
        <v>1254.237162054889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-12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7.5225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734.3144701295962</v>
      </c>
      <c r="P78" s="36">
        <v>75.277128909229589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7.0000000000000007E-2</v>
      </c>
      <c r="U78" s="37">
        <f>SUMPRODUCT(LTA!J78:AN78,LTA!J$102:AN$102,LTA!J$105:AN$105)</f>
        <v>414.3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-132</v>
      </c>
      <c r="AA78" s="75">
        <f>STOA!J78</f>
        <v>12.81</v>
      </c>
      <c r="AB78" s="75">
        <f>-STOA!P78</f>
        <v>0</v>
      </c>
      <c r="AC78">
        <f t="shared" si="3"/>
        <v>13.045636608610282</v>
      </c>
      <c r="AD78">
        <f t="shared" si="4"/>
        <v>1274.6497824302157</v>
      </c>
      <c r="AE78">
        <f>'IDT-1'!F78</f>
        <v>-15</v>
      </c>
      <c r="AF78" s="24"/>
      <c r="AG78">
        <f t="shared" si="5"/>
        <v>1259.6497824302157</v>
      </c>
      <c r="AI78" s="34">
        <f>PXIL!J78</f>
        <v>0</v>
      </c>
      <c r="AJ78" s="34">
        <f>PXIL!P78</f>
        <v>0</v>
      </c>
      <c r="AK78" s="34">
        <f>RTM_IEX!J78</f>
        <v>79.19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7.5225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67.86456213444437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846.98478510821826</v>
      </c>
      <c r="P79" s="36">
        <v>75.277128909229589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0.04</v>
      </c>
      <c r="U79" s="37">
        <f>SUMPRODUCT(LTA!J79:AN79,LTA!J$102:AN$102,LTA!J$105:AN$105)</f>
        <v>414.03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-141</v>
      </c>
      <c r="AA79" s="75">
        <f>STOA!J79</f>
        <v>13</v>
      </c>
      <c r="AB79" s="75">
        <f>-STOA!P79</f>
        <v>0</v>
      </c>
      <c r="AC79">
        <f t="shared" si="3"/>
        <v>13.607776096731158</v>
      </c>
      <c r="AD79">
        <f t="shared" si="4"/>
        <v>1270.7125200551609</v>
      </c>
      <c r="AE79">
        <f>'IDT-1'!F79</f>
        <v>-9.2260000000000009</v>
      </c>
      <c r="AF79" s="24"/>
      <c r="AG79">
        <f t="shared" si="5"/>
        <v>1261.4865200551608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-26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7.5225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67.86456213444437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854.95150117188234</v>
      </c>
      <c r="P80" s="36">
        <v>75.277128909229589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0.02</v>
      </c>
      <c r="U80" s="37">
        <f>SUMPRODUCT(LTA!J80:AN80,LTA!J$102:AN$102,LTA!J$105:AN$105)</f>
        <v>413.7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-141</v>
      </c>
      <c r="AA80" s="75">
        <f>STOA!J80</f>
        <v>13</v>
      </c>
      <c r="AB80" s="75">
        <f>-STOA!P80</f>
        <v>0</v>
      </c>
      <c r="AC80">
        <f t="shared" si="3"/>
        <v>13.697169984840604</v>
      </c>
      <c r="AD80">
        <f t="shared" si="4"/>
        <v>1275.2398422307156</v>
      </c>
      <c r="AE80">
        <f>'IDT-1'!F80</f>
        <v>-10.956</v>
      </c>
      <c r="AF80" s="24"/>
      <c r="AG80">
        <f t="shared" si="5"/>
        <v>1264.2838422307157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-29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7.8835799999999994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67.86456213444437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857.00869619918296</v>
      </c>
      <c r="P81" s="36">
        <v>75.277128909229589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413.37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-168</v>
      </c>
      <c r="AA81" s="75">
        <f>STOA!J81</f>
        <v>13</v>
      </c>
      <c r="AB81" s="75">
        <f>-STOA!P81</f>
        <v>0</v>
      </c>
      <c r="AC81">
        <f t="shared" si="3"/>
        <v>13.943264753641934</v>
      </c>
      <c r="AD81">
        <f t="shared" si="4"/>
        <v>1250.062022489215</v>
      </c>
      <c r="AE81">
        <f>'IDT-1'!F81</f>
        <v>-6.343</v>
      </c>
      <c r="AF81" s="24"/>
      <c r="AG81">
        <f t="shared" si="5"/>
        <v>1243.7190224892149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-29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7.8835799999999994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67.86456213444437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857.29855934611612</v>
      </c>
      <c r="P82" s="36">
        <v>75.277128909229589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412.87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-170</v>
      </c>
      <c r="AA82" s="75">
        <f>STOA!J82</f>
        <v>13</v>
      </c>
      <c r="AB82" s="75">
        <f>-STOA!P82</f>
        <v>0</v>
      </c>
      <c r="AC82">
        <f t="shared" si="3"/>
        <v>14.178692020373068</v>
      </c>
      <c r="AD82">
        <f t="shared" si="4"/>
        <v>1221.6164583694172</v>
      </c>
      <c r="AE82">
        <f>'IDT-1'!F82</f>
        <v>0</v>
      </c>
      <c r="AF82" s="24"/>
      <c r="AG82">
        <f t="shared" si="5"/>
        <v>1221.6164583694172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7.8835799999999994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68.297281159189524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852.46603374012739</v>
      </c>
      <c r="P83" s="36">
        <v>75.277128909229589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412.24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-204</v>
      </c>
      <c r="AA83" s="75">
        <f>STOA!J83</f>
        <v>13.18</v>
      </c>
      <c r="AB83" s="75">
        <f>-STOA!P83</f>
        <v>0</v>
      </c>
      <c r="AC83">
        <f t="shared" si="3"/>
        <v>14.375146061387515</v>
      </c>
      <c r="AD83">
        <f t="shared" si="4"/>
        <v>1188.570197747159</v>
      </c>
      <c r="AE83">
        <f>'IDT-1'!F83</f>
        <v>0</v>
      </c>
      <c r="AF83" s="24"/>
      <c r="AG83">
        <f t="shared" si="5"/>
        <v>1188.570197747159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-49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7.8835799999999994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68.297281159189524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846.99483134205207</v>
      </c>
      <c r="P84" s="36">
        <v>75.277128909229589</v>
      </c>
      <c r="Q84" s="36">
        <v>26.72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412.52000000000004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-225</v>
      </c>
      <c r="AA84" s="75">
        <f>STOA!J84</f>
        <v>13.18</v>
      </c>
      <c r="AB84" s="75">
        <f>-STOA!P84</f>
        <v>0</v>
      </c>
      <c r="AC84">
        <f t="shared" si="3"/>
        <v>14.484020800291685</v>
      </c>
      <c r="AD84">
        <f t="shared" si="4"/>
        <v>1165.2701206101794</v>
      </c>
      <c r="AE84">
        <f>'IDT-1'!F84</f>
        <v>0</v>
      </c>
      <c r="AF84" s="24"/>
      <c r="AG84">
        <f t="shared" si="5"/>
        <v>1165.2701206101794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-46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7.8835799999999994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68.297281159189524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827.15328034507388</v>
      </c>
      <c r="P85" s="36">
        <v>75.277128909229589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412.40999999999997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-200</v>
      </c>
      <c r="AA85" s="75">
        <f>STOA!J85</f>
        <v>13.18</v>
      </c>
      <c r="AB85" s="75">
        <f>-STOA!P85</f>
        <v>0</v>
      </c>
      <c r="AC85">
        <f t="shared" si="3"/>
        <v>14.002994936096172</v>
      </c>
      <c r="AD85">
        <f t="shared" si="4"/>
        <v>1182.7995954773969</v>
      </c>
      <c r="AE85">
        <f>'IDT-1'!F85</f>
        <v>-34.597999999999999</v>
      </c>
      <c r="AF85" s="24"/>
      <c r="AG85">
        <f t="shared" si="5"/>
        <v>1148.2015954773969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-34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7.8835799999999994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68.297281159189524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817.22723598118114</v>
      </c>
      <c r="P86" s="36">
        <v>75.277128909229589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411.90999999999997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-212</v>
      </c>
      <c r="AA86" s="75">
        <f>STOA!J86</f>
        <v>13.18</v>
      </c>
      <c r="AB86" s="75">
        <f>-STOA!P86</f>
        <v>0</v>
      </c>
      <c r="AC86">
        <f t="shared" si="3"/>
        <v>13.96624310978881</v>
      </c>
      <c r="AD86">
        <f t="shared" si="4"/>
        <v>1166.4103029398116</v>
      </c>
      <c r="AE86">
        <f>'IDT-1'!F86</f>
        <v>-44.978000000000002</v>
      </c>
      <c r="AF86" s="24"/>
      <c r="AG86">
        <f t="shared" si="5"/>
        <v>1121.4323029398115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-28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7.8835799999999994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68.52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810.36836157788923</v>
      </c>
      <c r="P87" s="36">
        <v>75.277128909229589</v>
      </c>
      <c r="Q87" s="36">
        <v>26.72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411.65000000000003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-238</v>
      </c>
      <c r="AA87" s="75">
        <f>STOA!J87</f>
        <v>13.28</v>
      </c>
      <c r="AB87" s="75">
        <f>-STOA!P87</f>
        <v>0</v>
      </c>
      <c r="AC87">
        <f t="shared" si="3"/>
        <v>14.027751611212411</v>
      </c>
      <c r="AD87">
        <f t="shared" si="4"/>
        <v>1145.5526388759065</v>
      </c>
      <c r="AE87">
        <f>'IDT-1'!F87</f>
        <v>-47.283999999999999</v>
      </c>
      <c r="AF87" s="24"/>
      <c r="AG87">
        <f t="shared" si="5"/>
        <v>1098.2686388759064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-16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7.8835799999999994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68.52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817.61354770401192</v>
      </c>
      <c r="P88" s="36">
        <v>75.277128909229589</v>
      </c>
      <c r="Q88" s="36">
        <v>26.72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411.48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-256</v>
      </c>
      <c r="AA88" s="75">
        <f>STOA!J88</f>
        <v>13.28</v>
      </c>
      <c r="AB88" s="75">
        <f>-STOA!P88</f>
        <v>0</v>
      </c>
      <c r="AC88">
        <f t="shared" si="3"/>
        <v>14.10412549012162</v>
      </c>
      <c r="AD88">
        <f t="shared" si="4"/>
        <v>1150.5514511231199</v>
      </c>
      <c r="AE88">
        <f>'IDT-1'!F88</f>
        <v>-38.634999999999998</v>
      </c>
      <c r="AF88" s="24"/>
      <c r="AG88">
        <f t="shared" si="5"/>
        <v>1111.9164511231199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7.8835799999999994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68.52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827.46813212022153</v>
      </c>
      <c r="P89" s="36">
        <v>75.277128909229589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409.15000000000003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-241</v>
      </c>
      <c r="AA89" s="75">
        <f>STOA!J89</f>
        <v>13.28</v>
      </c>
      <c r="AB89" s="75">
        <f>-STOA!P89</f>
        <v>0</v>
      </c>
      <c r="AC89">
        <f t="shared" si="3"/>
        <v>14.209687787842228</v>
      </c>
      <c r="AD89">
        <f t="shared" si="4"/>
        <v>1152.9704732416089</v>
      </c>
      <c r="AE89">
        <f>'IDT-1'!F89</f>
        <v>-25.372</v>
      </c>
      <c r="AF89" s="24"/>
      <c r="AG89">
        <f t="shared" si="5"/>
        <v>1127.5984732416089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7.8835799999999994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68.52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842.8691185379738</v>
      </c>
      <c r="P90" s="36">
        <v>75.277128909229589</v>
      </c>
      <c r="Q90" s="36">
        <v>26.72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409.15000000000003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-289</v>
      </c>
      <c r="AA90" s="75">
        <f>STOA!J90</f>
        <v>13.28</v>
      </c>
      <c r="AB90" s="75">
        <f>-STOA!P90</f>
        <v>0</v>
      </c>
      <c r="AC90">
        <f t="shared" si="3"/>
        <v>14.576248490048238</v>
      </c>
      <c r="AD90">
        <f t="shared" si="4"/>
        <v>1140.0048989571551</v>
      </c>
      <c r="AE90">
        <f>'IDT-1'!F90</f>
        <v>0</v>
      </c>
      <c r="AF90" s="24"/>
      <c r="AG90">
        <f t="shared" si="5"/>
        <v>1140.0048989571551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7.8835799999999994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60.147499999999987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845.30007907416473</v>
      </c>
      <c r="P91" s="36">
        <v>75.277128909229589</v>
      </c>
      <c r="Q91" s="36">
        <v>26.72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-282</v>
      </c>
      <c r="AA91" s="75">
        <f>STOA!J91</f>
        <v>13.28</v>
      </c>
      <c r="AB91" s="75">
        <f>-STOA!P91</f>
        <v>0</v>
      </c>
      <c r="AC91">
        <f t="shared" si="3"/>
        <v>14.56112145447802</v>
      </c>
      <c r="AD91">
        <f t="shared" si="4"/>
        <v>1152.2784865289161</v>
      </c>
      <c r="AE91">
        <f>'IDT-1'!F91</f>
        <v>0</v>
      </c>
      <c r="AF91" s="24"/>
      <c r="AG91">
        <f t="shared" si="5"/>
        <v>1152.2784865289161</v>
      </c>
      <c r="AI91" s="34">
        <f>PXIL!J91</f>
        <v>0</v>
      </c>
      <c r="AJ91" s="34">
        <f>PXIL!P91</f>
        <v>0</v>
      </c>
      <c r="AK91" s="34">
        <f>RTM_IEX!J91</f>
        <v>11.35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7.8835799999999994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60.147499999999987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842.63437329573719</v>
      </c>
      <c r="P92" s="36">
        <v>75.277128909229589</v>
      </c>
      <c r="Q92" s="36">
        <v>26.72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408.83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-271</v>
      </c>
      <c r="AA92" s="75">
        <f>STOA!J92</f>
        <v>13.28</v>
      </c>
      <c r="AB92" s="75">
        <f>-STOA!P92</f>
        <v>0</v>
      </c>
      <c r="AC92">
        <f t="shared" si="3"/>
        <v>14.423034790965447</v>
      </c>
      <c r="AD92">
        <f t="shared" si="4"/>
        <v>1158.0708674140012</v>
      </c>
      <c r="AE92">
        <f>'IDT-1'!F92</f>
        <v>0</v>
      </c>
      <c r="AF92" s="24"/>
      <c r="AG92">
        <f t="shared" si="5"/>
        <v>1158.0708674140012</v>
      </c>
      <c r="AI92" s="34">
        <f>PXIL!J92</f>
        <v>0</v>
      </c>
      <c r="AJ92" s="34">
        <f>PXIL!P92</f>
        <v>0</v>
      </c>
      <c r="AK92" s="34">
        <f>RTM_IEX!J92</f>
        <v>8.84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7.8835799999999994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60.147499999999987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840.38058653948463</v>
      </c>
      <c r="P93" s="36">
        <v>75.277128909229589</v>
      </c>
      <c r="Q93" s="36">
        <v>26.72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408.83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-265</v>
      </c>
      <c r="AA93" s="75">
        <f>STOA!J93</f>
        <v>13.28</v>
      </c>
      <c r="AB93" s="75">
        <f>-STOA!P93</f>
        <v>0</v>
      </c>
      <c r="AC93">
        <f t="shared" si="3"/>
        <v>14.335132035863593</v>
      </c>
      <c r="AD93">
        <f t="shared" si="4"/>
        <v>1159.7449834128506</v>
      </c>
      <c r="AE93">
        <f>'IDT-1'!F93</f>
        <v>0</v>
      </c>
      <c r="AF93" s="24"/>
      <c r="AG93">
        <f t="shared" si="5"/>
        <v>1159.7449834128506</v>
      </c>
      <c r="AI93" s="34">
        <f>PXIL!J93</f>
        <v>0</v>
      </c>
      <c r="AJ93" s="34">
        <f>PXIL!P93</f>
        <v>0</v>
      </c>
      <c r="AK93" s="34">
        <f>RTM_IEX!J93</f>
        <v>6.68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7.8835799999999994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60.147499999999987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822.20740590850255</v>
      </c>
      <c r="P94" s="36">
        <v>75.277128909229589</v>
      </c>
      <c r="Q94" s="36">
        <v>26.72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-204</v>
      </c>
      <c r="AA94" s="75">
        <f>STOA!J94</f>
        <v>13.28</v>
      </c>
      <c r="AB94" s="75">
        <f>-STOA!P94</f>
        <v>0</v>
      </c>
      <c r="AC94">
        <f t="shared" si="3"/>
        <v>13.659856697345109</v>
      </c>
      <c r="AD94">
        <f t="shared" si="4"/>
        <v>1202.5470781203869</v>
      </c>
      <c r="AE94">
        <f>'IDT-1'!F94</f>
        <v>-37.481000000000002</v>
      </c>
      <c r="AF94" s="24"/>
      <c r="AG94">
        <f t="shared" si="5"/>
        <v>1165.0660781203869</v>
      </c>
      <c r="AI94" s="34">
        <f>PXIL!J94</f>
        <v>0</v>
      </c>
      <c r="AJ94" s="34">
        <f>PXIL!P94</f>
        <v>0</v>
      </c>
      <c r="AK94" s="34">
        <f>RTM_IEX!J94</f>
        <v>5.81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7.8835799999999994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68.739999999999981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812.00586176604543</v>
      </c>
      <c r="P95" s="36">
        <v>75.277128909229589</v>
      </c>
      <c r="Q95" s="36">
        <v>26.72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408.99999999999994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-147</v>
      </c>
      <c r="AA95" s="75">
        <f>STOA!J95</f>
        <v>13.28</v>
      </c>
      <c r="AB95" s="75">
        <f>-STOA!P95</f>
        <v>0</v>
      </c>
      <c r="AC95">
        <f t="shared" si="3"/>
        <v>13.326459679352018</v>
      </c>
      <c r="AD95">
        <f t="shared" si="4"/>
        <v>1227.4614309959231</v>
      </c>
      <c r="AE95">
        <f>'IDT-1'!F95</f>
        <v>-46.707999999999998</v>
      </c>
      <c r="AF95" s="24"/>
      <c r="AG95">
        <f t="shared" si="5"/>
        <v>1180.7534309959231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7.8835799999999994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68.739999999999981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804.99150002476244</v>
      </c>
      <c r="P96" s="36">
        <v>75.277128909229589</v>
      </c>
      <c r="Q96" s="36">
        <v>26.72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408.66999999999996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-141</v>
      </c>
      <c r="AA96" s="75">
        <f>STOA!J96</f>
        <v>13.28</v>
      </c>
      <c r="AB96" s="75">
        <f>-STOA!P96</f>
        <v>0</v>
      </c>
      <c r="AC96">
        <f t="shared" si="3"/>
        <v>13.213940094375907</v>
      </c>
      <c r="AD96">
        <f t="shared" si="4"/>
        <v>1226.2295888396161</v>
      </c>
      <c r="AE96">
        <f>'IDT-1'!F96</f>
        <v>-48.438000000000002</v>
      </c>
      <c r="AF96" s="24"/>
      <c r="AG96">
        <f t="shared" si="5"/>
        <v>1177.791588839616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7.8835799999999994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68.739999999999981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802.99503821647716</v>
      </c>
      <c r="P97" s="36">
        <v>75.277128909229589</v>
      </c>
      <c r="Q97" s="36">
        <v>26.72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408.49999999999994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-138</v>
      </c>
      <c r="AA97" s="75">
        <f>STOA!J97</f>
        <v>13.28</v>
      </c>
      <c r="AB97" s="75">
        <f>-STOA!P97</f>
        <v>0</v>
      </c>
      <c r="AC97">
        <f t="shared" si="3"/>
        <v>13.170328342011643</v>
      </c>
      <c r="AD97">
        <f t="shared" si="4"/>
        <v>1227.1067387836952</v>
      </c>
      <c r="AE97">
        <f>'IDT-1'!F97</f>
        <v>-49.591000000000001</v>
      </c>
      <c r="AF97" s="24"/>
      <c r="AG97">
        <f t="shared" si="5"/>
        <v>1177.5157387836953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7.8835799999999994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68.739999999999981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798.18474307438782</v>
      </c>
      <c r="P98" s="36">
        <v>75.277128909229589</v>
      </c>
      <c r="Q98" s="36">
        <v>26.72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407.99999999999994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-156</v>
      </c>
      <c r="AA98" s="75">
        <f>STOA!J98</f>
        <v>13.28</v>
      </c>
      <c r="AB98" s="75">
        <f>-STOA!P98</f>
        <v>0</v>
      </c>
      <c r="AC98">
        <f t="shared" si="3"/>
        <v>13.320558490490541</v>
      </c>
      <c r="AD98">
        <f t="shared" si="4"/>
        <v>1198.6462134931269</v>
      </c>
      <c r="AE98">
        <f>'IDT-1'!F98</f>
        <v>-36.905000000000001</v>
      </c>
      <c r="AF98" s="24"/>
      <c r="AG98">
        <f t="shared" si="5"/>
        <v>1161.7412134931269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0.18991303500000029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1.3864775279813448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16.633443629691303</v>
      </c>
      <c r="P99" s="36">
        <f t="shared" si="6"/>
        <v>1.613836920082077</v>
      </c>
      <c r="Q99" s="36">
        <f t="shared" si="6"/>
        <v>0.54021909566293813</v>
      </c>
      <c r="R99" s="38">
        <f>SUM(R3:R98)/4000</f>
        <v>0.24779997876594856</v>
      </c>
      <c r="S99" s="38">
        <f t="shared" si="6"/>
        <v>0</v>
      </c>
      <c r="T99" s="37">
        <f t="shared" si="6"/>
        <v>0.77649249999999992</v>
      </c>
      <c r="U99" s="37">
        <f t="shared" si="6"/>
        <v>10.383881698500003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-3.2629249999999996</v>
      </c>
      <c r="AA99" s="75">
        <f t="shared" si="6"/>
        <v>0.31501000000000012</v>
      </c>
      <c r="AB99" s="75">
        <f t="shared" si="6"/>
        <v>0</v>
      </c>
      <c r="AC99">
        <f t="shared" si="6"/>
        <v>0.30458075139440144</v>
      </c>
      <c r="AD99">
        <f t="shared" si="6"/>
        <v>27.926521724289209</v>
      </c>
      <c r="AE99">
        <f t="shared" si="6"/>
        <v>-0.11417624999999998</v>
      </c>
      <c r="AG99">
        <f t="shared" si="6"/>
        <v>27.812345474289206</v>
      </c>
      <c r="AI99">
        <f t="shared" si="6"/>
        <v>0</v>
      </c>
      <c r="AJ99">
        <f t="shared" si="6"/>
        <v>0</v>
      </c>
      <c r="AK99">
        <f t="shared" si="6"/>
        <v>0.14135249999999999</v>
      </c>
      <c r="AL99">
        <f t="shared" si="6"/>
        <v>-0.73075000000000001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1.28304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53.209107821700321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2.4300000000000002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0.91914577062523539</v>
      </c>
      <c r="AD3">
        <f>SUM(B3:AB3,AI3:AV3)-AC3</f>
        <v>108.4632020510751</v>
      </c>
      <c r="AE3">
        <f>'IDT-1'!E3</f>
        <v>0</v>
      </c>
      <c r="AF3" s="24"/>
      <c r="AG3">
        <f>SUM(AD3:AF3)</f>
        <v>108.4632020510751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21.04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1.28304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53.209107821700321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3.14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0.9104937706252354</v>
      </c>
      <c r="AD4">
        <f t="shared" ref="AD4:AD67" si="1">SUM(B4:AB4,AI4:AV4)-AC4</f>
        <v>107.44185405107508</v>
      </c>
      <c r="AE4">
        <f>'IDT-1'!E4</f>
        <v>0</v>
      </c>
      <c r="AF4" s="24"/>
      <c r="AG4">
        <f t="shared" ref="AG4:AG67" si="2">SUM(AD4:AF4)</f>
        <v>107.44185405107508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19.3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1.28304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54.851216589738478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0.21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0.92966348427675594</v>
      </c>
      <c r="AD5">
        <f t="shared" si="1"/>
        <v>109.70479310546172</v>
      </c>
      <c r="AE5">
        <f>'IDT-1'!E5</f>
        <v>0</v>
      </c>
      <c r="AF5" s="24"/>
      <c r="AG5">
        <f t="shared" si="2"/>
        <v>109.70479310546172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22.87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1.28304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54.851216589738478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0.92235548427675584</v>
      </c>
      <c r="AD6">
        <f t="shared" si="1"/>
        <v>108.84210110546172</v>
      </c>
      <c r="AE6">
        <f>'IDT-1'!E6</f>
        <v>0</v>
      </c>
      <c r="AF6" s="24"/>
      <c r="AG6">
        <f t="shared" si="2"/>
        <v>108.84210110546172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22.21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1.28304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56.361387092728741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0.94318891650187409</v>
      </c>
      <c r="AD7">
        <f t="shared" si="1"/>
        <v>111.30143817622687</v>
      </c>
      <c r="AE7">
        <f>'IDT-1'!E7</f>
        <v>0</v>
      </c>
      <c r="AF7" s="24"/>
      <c r="AG7">
        <f t="shared" si="2"/>
        <v>111.30143817622687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23.18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1.28304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56.361387092728741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0.92697691650187408</v>
      </c>
      <c r="AD8">
        <f t="shared" si="1"/>
        <v>109.38765017622687</v>
      </c>
      <c r="AE8">
        <f>'IDT-1'!E8</f>
        <v>0</v>
      </c>
      <c r="AF8" s="24"/>
      <c r="AG8">
        <f t="shared" si="2"/>
        <v>109.38765017622687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21.25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1.28304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56.354305938096971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0.92691743480296729</v>
      </c>
      <c r="AD9">
        <f t="shared" si="1"/>
        <v>109.38062850329399</v>
      </c>
      <c r="AE9">
        <f>'IDT-1'!E9</f>
        <v>0</v>
      </c>
      <c r="AF9" s="24"/>
      <c r="AG9">
        <f t="shared" si="2"/>
        <v>109.38062850329399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21.25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1.28304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56.354278058105137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0.92691720061103589</v>
      </c>
      <c r="AD10">
        <f t="shared" si="1"/>
        <v>109.3806008574941</v>
      </c>
      <c r="AE10">
        <f>'IDT-1'!E10</f>
        <v>0</v>
      </c>
      <c r="AF10" s="24"/>
      <c r="AG10">
        <f t="shared" si="2"/>
        <v>109.3806008574941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21.25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1.28304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59.614336094463781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0.94615368811644851</v>
      </c>
      <c r="AD11">
        <f t="shared" si="1"/>
        <v>111.65142240634732</v>
      </c>
      <c r="AE11">
        <f>'IDT-1'!E11</f>
        <v>0</v>
      </c>
      <c r="AF11" s="24"/>
      <c r="AG11">
        <f t="shared" si="2"/>
        <v>111.65142240634732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20.28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1.28304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59.284830927015122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0.93523784470987981</v>
      </c>
      <c r="AD12">
        <f t="shared" si="1"/>
        <v>110.36283308230524</v>
      </c>
      <c r="AE12">
        <f>'IDT-1'!E12</f>
        <v>0</v>
      </c>
      <c r="AF12" s="24"/>
      <c r="AG12">
        <f t="shared" si="2"/>
        <v>110.36283308230524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19.309999999999999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1.28304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60.044273867891022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0.92540516541323736</v>
      </c>
      <c r="AD13">
        <f t="shared" si="1"/>
        <v>109.20210870247777</v>
      </c>
      <c r="AE13">
        <f>'IDT-1'!E13</f>
        <v>0</v>
      </c>
      <c r="AF13" s="24"/>
      <c r="AG13">
        <f t="shared" si="2"/>
        <v>109.20210870247777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17.38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1.28304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60.301614879248518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0.90329082990864018</v>
      </c>
      <c r="AD14">
        <f t="shared" si="1"/>
        <v>106.59156404933987</v>
      </c>
      <c r="AE14">
        <f>'IDT-1'!E14</f>
        <v>0</v>
      </c>
      <c r="AF14" s="24"/>
      <c r="AG14">
        <f t="shared" si="2"/>
        <v>106.59156404933987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14.49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1.28304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60.301692145076238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0.90329147894159312</v>
      </c>
      <c r="AD15">
        <f t="shared" si="1"/>
        <v>106.59164066613464</v>
      </c>
      <c r="AE15">
        <f>'IDT-1'!E15</f>
        <v>0</v>
      </c>
      <c r="AF15" s="24"/>
      <c r="AG15">
        <f t="shared" si="2"/>
        <v>106.59164066613464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14.49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1.28304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60.291054566483687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0.89505412328141576</v>
      </c>
      <c r="AD16">
        <f t="shared" si="1"/>
        <v>105.61924044320227</v>
      </c>
      <c r="AE16">
        <f>'IDT-1'!E16</f>
        <v>0</v>
      </c>
      <c r="AF16" s="24"/>
      <c r="AG16">
        <f t="shared" si="2"/>
        <v>105.61924044320227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13.52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1.28304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60.301441987854297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0.89514137762092894</v>
      </c>
      <c r="AD17">
        <f t="shared" si="1"/>
        <v>105.62954061023336</v>
      </c>
      <c r="AE17">
        <f>'IDT-1'!E17</f>
        <v>0</v>
      </c>
      <c r="AF17" s="24"/>
      <c r="AG17">
        <f t="shared" si="2"/>
        <v>105.62954061023336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13.52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1.28304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60.301424932891514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0.88699323435924138</v>
      </c>
      <c r="AD18">
        <f t="shared" si="1"/>
        <v>104.66767169853227</v>
      </c>
      <c r="AE18">
        <f>'IDT-1'!E18</f>
        <v>0</v>
      </c>
      <c r="AF18" s="24"/>
      <c r="AG18">
        <f t="shared" si="2"/>
        <v>104.66767169853227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12.55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1.28304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22.998970226102532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60.301410018814465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0.88698445898025546</v>
      </c>
      <c r="AD19">
        <f t="shared" si="1"/>
        <v>104.66663578593673</v>
      </c>
      <c r="AE19">
        <f>'IDT-1'!E19</f>
        <v>0</v>
      </c>
      <c r="AF19" s="24"/>
      <c r="AG19">
        <f t="shared" si="2"/>
        <v>104.66663578593673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12.55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1.28304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22.998970226102532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60.301410018814465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0.8789204589802555</v>
      </c>
      <c r="AD20">
        <f t="shared" si="1"/>
        <v>103.71469978593673</v>
      </c>
      <c r="AE20">
        <f>'IDT-1'!E20</f>
        <v>0</v>
      </c>
      <c r="AF20" s="24"/>
      <c r="AG20">
        <f t="shared" si="2"/>
        <v>103.71469978593673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11.59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1.28304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22.998970226102532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59.790049639530572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0.87462503179427087</v>
      </c>
      <c r="AD21">
        <f t="shared" si="1"/>
        <v>103.20763483383884</v>
      </c>
      <c r="AE21">
        <f>'IDT-1'!E21</f>
        <v>0</v>
      </c>
      <c r="AF21" s="24"/>
      <c r="AG21">
        <f t="shared" si="2"/>
        <v>103.20763483383884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11.59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1.28304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22.998970226102532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59.790125852628123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0.86647767198429015</v>
      </c>
      <c r="AD22">
        <f t="shared" si="1"/>
        <v>102.24585840674638</v>
      </c>
      <c r="AE22">
        <f>'IDT-1'!E22</f>
        <v>0</v>
      </c>
      <c r="AF22" s="24"/>
      <c r="AG22">
        <f t="shared" si="2"/>
        <v>102.24585840674638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10.62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1.28304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22.998970226102532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58.279942585500287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0.85379213254041642</v>
      </c>
      <c r="AD23">
        <f t="shared" si="1"/>
        <v>100.7483606790624</v>
      </c>
      <c r="AE23">
        <f>'IDT-1'!E23</f>
        <v>0</v>
      </c>
      <c r="AF23" s="24"/>
      <c r="AG23">
        <f t="shared" si="2"/>
        <v>100.7483606790624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10.62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1.28304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22.998970226102532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58.279966630671254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0.85379233451985248</v>
      </c>
      <c r="AD24">
        <f t="shared" si="1"/>
        <v>100.74838452225393</v>
      </c>
      <c r="AE24">
        <f>'IDT-1'!E24</f>
        <v>0</v>
      </c>
      <c r="AF24" s="24"/>
      <c r="AG24">
        <f t="shared" si="2"/>
        <v>100.74838452225393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10.62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1.28304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22.998970226102532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59.673534409058867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0.8654983038583085</v>
      </c>
      <c r="AD25">
        <f t="shared" si="1"/>
        <v>102.1302463313031</v>
      </c>
      <c r="AE25">
        <f>'IDT-1'!E25</f>
        <v>0</v>
      </c>
      <c r="AF25" s="24"/>
      <c r="AG25">
        <f t="shared" si="2"/>
        <v>102.1302463313031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10.62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1.28304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22.998970226102532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59.690410708870473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0.86564006477672595</v>
      </c>
      <c r="AD26">
        <f t="shared" si="1"/>
        <v>102.14698087019627</v>
      </c>
      <c r="AE26">
        <f>'IDT-1'!E26</f>
        <v>0</v>
      </c>
      <c r="AF26" s="24"/>
      <c r="AG26">
        <f t="shared" si="2"/>
        <v>102.14698087019627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10.62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1.28304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59.999672480168329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0.86018251375636667</v>
      </c>
      <c r="AD27">
        <f t="shared" si="1"/>
        <v>101.50272996641195</v>
      </c>
      <c r="AE27">
        <f>'IDT-1'!E27</f>
        <v>0</v>
      </c>
      <c r="AF27" s="24"/>
      <c r="AG27">
        <f t="shared" si="2"/>
        <v>101.50272996641195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9.66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1.28304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53.420921753256408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0.82919700765030657</v>
      </c>
      <c r="AD28">
        <f t="shared" si="1"/>
        <v>97.844964745606092</v>
      </c>
      <c r="AE28">
        <f>'IDT-1'!E28</f>
        <v>0</v>
      </c>
      <c r="AF28" s="24"/>
      <c r="AG28">
        <f t="shared" si="2"/>
        <v>97.844964745606092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12.55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1.28304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59.043847328674588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0.86836558248381923</v>
      </c>
      <c r="AD29">
        <f t="shared" si="1"/>
        <v>102.46872174619077</v>
      </c>
      <c r="AE29">
        <f>'IDT-1'!E29</f>
        <v>0</v>
      </c>
      <c r="AF29" s="24"/>
      <c r="AG29">
        <f t="shared" si="2"/>
        <v>102.46872174619077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11.59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1.28304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59.645115632849205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0.9058402362388861</v>
      </c>
      <c r="AD30">
        <f t="shared" si="1"/>
        <v>106.89251539661032</v>
      </c>
      <c r="AE30">
        <f>'IDT-1'!E30</f>
        <v>0</v>
      </c>
      <c r="AF30" s="24"/>
      <c r="AG30">
        <f t="shared" si="2"/>
        <v>106.89251539661032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15.45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1.28304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58.092344825119291</v>
      </c>
      <c r="P31" s="36">
        <v>0</v>
      </c>
      <c r="Q31" s="36">
        <v>0</v>
      </c>
      <c r="R31" s="38">
        <v>0</v>
      </c>
      <c r="S31" s="38">
        <v>8.44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0.93328496145395468</v>
      </c>
      <c r="AD31">
        <f t="shared" si="1"/>
        <v>110.13229986366534</v>
      </c>
      <c r="AE31">
        <f>'IDT-1'!E31</f>
        <v>0</v>
      </c>
      <c r="AF31" s="24"/>
      <c r="AG31">
        <f t="shared" si="2"/>
        <v>110.13229986366534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20.27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1.28304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55.986266714980452</v>
      </c>
      <c r="P32" s="36">
        <v>0</v>
      </c>
      <c r="Q32" s="36">
        <v>0</v>
      </c>
      <c r="R32" s="38">
        <v>0</v>
      </c>
      <c r="S32" s="38">
        <v>8.44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0.9400379053287885</v>
      </c>
      <c r="AD32">
        <f t="shared" si="1"/>
        <v>110.92946880965165</v>
      </c>
      <c r="AE32">
        <f>'IDT-1'!E32</f>
        <v>0</v>
      </c>
      <c r="AF32" s="24"/>
      <c r="AG32">
        <f t="shared" si="2"/>
        <v>110.92946880965165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23.18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1.28304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56.065795263791614</v>
      </c>
      <c r="P33" s="36">
        <v>0</v>
      </c>
      <c r="Q33" s="36">
        <v>0</v>
      </c>
      <c r="R33" s="38">
        <v>0</v>
      </c>
      <c r="S33" s="38">
        <v>8.44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0.9649819451388022</v>
      </c>
      <c r="AD33">
        <f t="shared" si="1"/>
        <v>113.8740533186528</v>
      </c>
      <c r="AE33">
        <f>'IDT-1'!E33</f>
        <v>0</v>
      </c>
      <c r="AF33" s="24"/>
      <c r="AG33">
        <f t="shared" si="2"/>
        <v>113.8740533186528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26.07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1.28304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55.083733486130924</v>
      </c>
      <c r="P34" s="36">
        <v>0</v>
      </c>
      <c r="Q34" s="36">
        <v>0</v>
      </c>
      <c r="R34" s="38">
        <v>0</v>
      </c>
      <c r="S34" s="38">
        <v>8.44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0.98924062620645259</v>
      </c>
      <c r="AD34">
        <f t="shared" si="1"/>
        <v>116.73773285992446</v>
      </c>
      <c r="AE34">
        <f>'IDT-1'!E34</f>
        <v>0</v>
      </c>
      <c r="AF34" s="24"/>
      <c r="AG34">
        <f t="shared" si="2"/>
        <v>116.73773285992446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29.94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1.28304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49.716047499780281</v>
      </c>
      <c r="P35" s="36">
        <v>0</v>
      </c>
      <c r="Q35" s="36">
        <v>0</v>
      </c>
      <c r="R35" s="38">
        <v>0</v>
      </c>
      <c r="S35" s="38">
        <v>8.44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0.97657606392110696</v>
      </c>
      <c r="AD35">
        <f t="shared" si="1"/>
        <v>115.24271143585918</v>
      </c>
      <c r="AE35">
        <f>'IDT-1'!E35</f>
        <v>0</v>
      </c>
      <c r="AF35" s="24"/>
      <c r="AG35">
        <f t="shared" si="2"/>
        <v>115.24271143585918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33.799999999999997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1.28304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49.588264232001009</v>
      </c>
      <c r="P36" s="36">
        <v>0</v>
      </c>
      <c r="Q36" s="36">
        <v>0</v>
      </c>
      <c r="R36" s="38">
        <v>0</v>
      </c>
      <c r="S36" s="38">
        <v>8.44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0.99986268447176119</v>
      </c>
      <c r="AD36">
        <f t="shared" si="1"/>
        <v>117.99164154752924</v>
      </c>
      <c r="AE36">
        <f>'IDT-1'!E36</f>
        <v>0</v>
      </c>
      <c r="AF36" s="24"/>
      <c r="AG36">
        <f t="shared" si="2"/>
        <v>117.99164154752924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36.700000000000003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1.28304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49.628645982479405</v>
      </c>
      <c r="P37" s="36">
        <v>0</v>
      </c>
      <c r="Q37" s="36">
        <v>0</v>
      </c>
      <c r="R37" s="38">
        <v>0</v>
      </c>
      <c r="S37" s="38">
        <v>8.44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1.0326258911757797</v>
      </c>
      <c r="AD37">
        <f t="shared" si="1"/>
        <v>121.85926009130363</v>
      </c>
      <c r="AE37">
        <f>'IDT-1'!E37</f>
        <v>0</v>
      </c>
      <c r="AF37" s="24"/>
      <c r="AG37">
        <f t="shared" si="2"/>
        <v>121.85926009130363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40.56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1.28304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49.558547565734308</v>
      </c>
      <c r="P38" s="36">
        <v>0</v>
      </c>
      <c r="Q38" s="36">
        <v>0</v>
      </c>
      <c r="R38" s="38">
        <v>0</v>
      </c>
      <c r="S38" s="38">
        <v>8.44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1.0563130644751209</v>
      </c>
      <c r="AD38">
        <f t="shared" si="1"/>
        <v>124.65547450125919</v>
      </c>
      <c r="AE38">
        <f>'IDT-1'!E38</f>
        <v>0</v>
      </c>
      <c r="AF38" s="24"/>
      <c r="AG38">
        <f t="shared" si="2"/>
        <v>124.65547450125919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43.45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1.28304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49.525322980335915</v>
      </c>
      <c r="P39" s="36">
        <v>0</v>
      </c>
      <c r="Q39" s="36">
        <v>0</v>
      </c>
      <c r="R39" s="38">
        <v>0</v>
      </c>
      <c r="S39" s="38">
        <v>8.44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52.63</v>
      </c>
      <c r="AB39" s="75">
        <f>-STOA!Q39</f>
        <v>0</v>
      </c>
      <c r="AC39">
        <f t="shared" si="0"/>
        <v>1.2144157746499888</v>
      </c>
      <c r="AD39">
        <f t="shared" si="1"/>
        <v>143.28929720568593</v>
      </c>
      <c r="AE39">
        <f>'IDT-1'!E39</f>
        <v>0</v>
      </c>
      <c r="AF39" s="24"/>
      <c r="AG39">
        <f t="shared" si="2"/>
        <v>143.28929720568593</v>
      </c>
      <c r="AI39" s="34">
        <f>PXIL!K39</f>
        <v>0</v>
      </c>
      <c r="AJ39" s="34">
        <f>PXIL!Q39</f>
        <v>0</v>
      </c>
      <c r="AK39" s="34">
        <f>RTM_IEX!K39</f>
        <v>9.66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1.28304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48.009529618718211</v>
      </c>
      <c r="P40" s="36">
        <v>0</v>
      </c>
      <c r="Q40" s="36">
        <v>0</v>
      </c>
      <c r="R40" s="38">
        <v>0</v>
      </c>
      <c r="S40" s="38">
        <v>8.44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53.11</v>
      </c>
      <c r="AB40" s="75">
        <f>-STOA!Q40</f>
        <v>0</v>
      </c>
      <c r="AC40">
        <f t="shared" si="0"/>
        <v>1.2057151104124002</v>
      </c>
      <c r="AD40">
        <f t="shared" si="1"/>
        <v>142.26220450830579</v>
      </c>
      <c r="AE40">
        <f>'IDT-1'!E40</f>
        <v>0</v>
      </c>
      <c r="AF40" s="24"/>
      <c r="AG40">
        <f t="shared" si="2"/>
        <v>142.26220450830579</v>
      </c>
      <c r="AI40" s="34">
        <f>PXIL!K40</f>
        <v>0</v>
      </c>
      <c r="AJ40" s="34">
        <f>PXIL!Q40</f>
        <v>0</v>
      </c>
      <c r="AK40" s="34">
        <f>RTM_IEX!K40</f>
        <v>9.66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1.28304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48.009529618718211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53.11</v>
      </c>
      <c r="AB41" s="75">
        <f>-STOA!Q41</f>
        <v>0</v>
      </c>
      <c r="AC41">
        <f t="shared" si="0"/>
        <v>1.2462031104124001</v>
      </c>
      <c r="AD41">
        <f t="shared" si="1"/>
        <v>147.04171650830577</v>
      </c>
      <c r="AE41">
        <f>'IDT-1'!E41</f>
        <v>0</v>
      </c>
      <c r="AF41" s="24"/>
      <c r="AG41">
        <f t="shared" si="2"/>
        <v>147.04171650830577</v>
      </c>
      <c r="AI41" s="34">
        <f>PXIL!K41</f>
        <v>0</v>
      </c>
      <c r="AJ41" s="34">
        <f>PXIL!Q41</f>
        <v>0</v>
      </c>
      <c r="AK41" s="34">
        <f>RTM_IEX!K41</f>
        <v>9.66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4.82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1.28304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48.009529618718211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53.11</v>
      </c>
      <c r="AB42" s="75">
        <f>-STOA!Q42</f>
        <v>0</v>
      </c>
      <c r="AC42">
        <f t="shared" si="0"/>
        <v>1.2867751104124001</v>
      </c>
      <c r="AD42">
        <f t="shared" si="1"/>
        <v>151.83114450830578</v>
      </c>
      <c r="AE42">
        <f>'IDT-1'!E42</f>
        <v>0</v>
      </c>
      <c r="AF42" s="24"/>
      <c r="AG42">
        <f t="shared" si="2"/>
        <v>151.83114450830578</v>
      </c>
      <c r="AI42" s="34">
        <f>PXIL!K42</f>
        <v>0</v>
      </c>
      <c r="AJ42" s="34">
        <f>PXIL!Q42</f>
        <v>0</v>
      </c>
      <c r="AK42" s="34">
        <f>RTM_IEX!K42</f>
        <v>9.66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9.65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1.28304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48.009516938512476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53.11</v>
      </c>
      <c r="AB43" s="75">
        <f>-STOA!Q43</f>
        <v>0</v>
      </c>
      <c r="AC43">
        <f t="shared" si="0"/>
        <v>1.3192830038986723</v>
      </c>
      <c r="AD43">
        <f t="shared" si="1"/>
        <v>155.66862393461381</v>
      </c>
      <c r="AE43">
        <f>'IDT-1'!E43</f>
        <v>0</v>
      </c>
      <c r="AF43" s="24"/>
      <c r="AG43">
        <f t="shared" si="2"/>
        <v>155.66862393461381</v>
      </c>
      <c r="AI43" s="34">
        <f>PXIL!K43</f>
        <v>0</v>
      </c>
      <c r="AJ43" s="34">
        <f>PXIL!Q43</f>
        <v>0</v>
      </c>
      <c r="AK43" s="34">
        <f>RTM_IEX!K43</f>
        <v>9.66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13.52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1.28304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48.058854206067934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53.11</v>
      </c>
      <c r="AB44" s="75">
        <f>-STOA!Q44</f>
        <v>0</v>
      </c>
      <c r="AC44">
        <f t="shared" si="0"/>
        <v>1.335909436946138</v>
      </c>
      <c r="AD44">
        <f t="shared" si="1"/>
        <v>157.63133476912179</v>
      </c>
      <c r="AE44">
        <f>'IDT-1'!E44</f>
        <v>0</v>
      </c>
      <c r="AF44" s="24"/>
      <c r="AG44">
        <f t="shared" si="2"/>
        <v>157.63133476912179</v>
      </c>
      <c r="AI44" s="34">
        <f>PXIL!K44</f>
        <v>0</v>
      </c>
      <c r="AJ44" s="34">
        <f>PXIL!Q44</f>
        <v>0</v>
      </c>
      <c r="AK44" s="34">
        <f>RTM_IEX!K44</f>
        <v>9.66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15.45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1.28304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48.009529618718211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53.11</v>
      </c>
      <c r="AB45" s="75">
        <f>-STOA!Q45</f>
        <v>0</v>
      </c>
      <c r="AC45">
        <f t="shared" si="0"/>
        <v>1.3598551104124001</v>
      </c>
      <c r="AD45">
        <f t="shared" si="1"/>
        <v>160.45806450830577</v>
      </c>
      <c r="AE45">
        <f>'IDT-1'!E45</f>
        <v>0</v>
      </c>
      <c r="AF45" s="24"/>
      <c r="AG45">
        <f t="shared" si="2"/>
        <v>160.45806450830577</v>
      </c>
      <c r="AI45" s="34">
        <f>PXIL!K45</f>
        <v>0</v>
      </c>
      <c r="AJ45" s="34">
        <f>PXIL!Q45</f>
        <v>0</v>
      </c>
      <c r="AK45" s="34">
        <f>RTM_IEX!K45</f>
        <v>9.66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18.350000000000001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1.28304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48.009529618718211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53.11</v>
      </c>
      <c r="AB46" s="75">
        <f>-STOA!Q46</f>
        <v>0</v>
      </c>
      <c r="AC46">
        <f t="shared" si="0"/>
        <v>1.3842151104124001</v>
      </c>
      <c r="AD46">
        <f t="shared" si="1"/>
        <v>163.33370450830577</v>
      </c>
      <c r="AE46">
        <f>'IDT-1'!E46</f>
        <v>0</v>
      </c>
      <c r="AF46" s="24"/>
      <c r="AG46">
        <f t="shared" si="2"/>
        <v>163.33370450830577</v>
      </c>
      <c r="AI46" s="34">
        <f>PXIL!K46</f>
        <v>0</v>
      </c>
      <c r="AJ46" s="34">
        <f>PXIL!Q46</f>
        <v>0</v>
      </c>
      <c r="AK46" s="34">
        <f>RTM_IEX!K46</f>
        <v>9.66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21.25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1.28304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48.008451420559553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53.11</v>
      </c>
      <c r="AB47" s="75">
        <f>-STOA!Q47</f>
        <v>0</v>
      </c>
      <c r="AC47">
        <f t="shared" si="0"/>
        <v>1.4003340535478674</v>
      </c>
      <c r="AD47">
        <f t="shared" si="1"/>
        <v>165.23650736701168</v>
      </c>
      <c r="AE47">
        <f>'IDT-1'!E47</f>
        <v>0</v>
      </c>
      <c r="AF47" s="24"/>
      <c r="AG47">
        <f t="shared" si="2"/>
        <v>165.23650736701168</v>
      </c>
      <c r="AI47" s="34">
        <f>PXIL!K47</f>
        <v>0</v>
      </c>
      <c r="AJ47" s="34">
        <f>PXIL!Q47</f>
        <v>0</v>
      </c>
      <c r="AK47" s="34">
        <f>RTM_IEX!K47</f>
        <v>9.66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23.17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1.28304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47.988441449098069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53.11</v>
      </c>
      <c r="AB48" s="75">
        <f>-STOA!Q48</f>
        <v>0</v>
      </c>
      <c r="AC48">
        <f t="shared" si="0"/>
        <v>1.4164619697875913</v>
      </c>
      <c r="AD48">
        <f t="shared" si="1"/>
        <v>167.14036947931046</v>
      </c>
      <c r="AE48">
        <f>'IDT-1'!E48</f>
        <v>0</v>
      </c>
      <c r="AF48" s="24"/>
      <c r="AG48">
        <f t="shared" si="2"/>
        <v>167.14036947931046</v>
      </c>
      <c r="AI48" s="34">
        <f>PXIL!K48</f>
        <v>0</v>
      </c>
      <c r="AJ48" s="34">
        <f>PXIL!Q48</f>
        <v>0</v>
      </c>
      <c r="AK48" s="34">
        <f>RTM_IEX!K48</f>
        <v>9.66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25.11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1.28304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48.008497706631616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53.11</v>
      </c>
      <c r="AB49" s="75">
        <f>-STOA!Q49</f>
        <v>0</v>
      </c>
      <c r="AC49">
        <f t="shared" si="0"/>
        <v>1.4166304423508729</v>
      </c>
      <c r="AD49">
        <f t="shared" si="1"/>
        <v>167.16025726428074</v>
      </c>
      <c r="AE49">
        <f>'IDT-1'!E49</f>
        <v>0</v>
      </c>
      <c r="AF49" s="24"/>
      <c r="AG49">
        <f t="shared" si="2"/>
        <v>167.16025726428074</v>
      </c>
      <c r="AI49" s="34">
        <f>PXIL!K49</f>
        <v>0</v>
      </c>
      <c r="AJ49" s="34">
        <f>PXIL!Q49</f>
        <v>0</v>
      </c>
      <c r="AK49" s="34">
        <f>RTM_IEX!K49</f>
        <v>9.66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25.11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1.28304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47.036835712916258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53.11</v>
      </c>
      <c r="AB50" s="75">
        <f>-STOA!Q50</f>
        <v>0</v>
      </c>
      <c r="AC50">
        <f t="shared" si="0"/>
        <v>1.4165324816036642</v>
      </c>
      <c r="AD50">
        <f t="shared" si="1"/>
        <v>167.14869323131259</v>
      </c>
      <c r="AE50">
        <f>'IDT-1'!E50</f>
        <v>0</v>
      </c>
      <c r="AF50" s="24"/>
      <c r="AG50">
        <f t="shared" si="2"/>
        <v>167.14869323131259</v>
      </c>
      <c r="AI50" s="34">
        <f>PXIL!K50</f>
        <v>0</v>
      </c>
      <c r="AJ50" s="34">
        <f>PXIL!Q50</f>
        <v>0</v>
      </c>
      <c r="AK50" s="34">
        <f>RTM_IEX!K50</f>
        <v>9.66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26.07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1.28304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47.037913911074916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53.11</v>
      </c>
      <c r="AB51" s="75">
        <f>-STOA!Q51</f>
        <v>0</v>
      </c>
      <c r="AC51">
        <f t="shared" si="0"/>
        <v>1.4328375384681968</v>
      </c>
      <c r="AD51">
        <f t="shared" si="1"/>
        <v>169.07346637260673</v>
      </c>
      <c r="AE51">
        <f>'IDT-1'!E51</f>
        <v>0</v>
      </c>
      <c r="AF51" s="24"/>
      <c r="AG51">
        <f t="shared" si="2"/>
        <v>169.07346637260673</v>
      </c>
      <c r="AI51" s="34">
        <f>PXIL!K51</f>
        <v>0</v>
      </c>
      <c r="AJ51" s="34">
        <f>PXIL!Q51</f>
        <v>0</v>
      </c>
      <c r="AK51" s="34">
        <f>RTM_IEX!K51</f>
        <v>9.66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28.01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1.28304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47.037913911074916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53.11</v>
      </c>
      <c r="AB52" s="75">
        <f>-STOA!Q52</f>
        <v>0</v>
      </c>
      <c r="AC52">
        <f t="shared" si="0"/>
        <v>1.4328375384681968</v>
      </c>
      <c r="AD52">
        <f t="shared" si="1"/>
        <v>169.07346637260673</v>
      </c>
      <c r="AE52">
        <f>'IDT-1'!E52</f>
        <v>0</v>
      </c>
      <c r="AF52" s="24"/>
      <c r="AG52">
        <f t="shared" si="2"/>
        <v>169.07346637260673</v>
      </c>
      <c r="AI52" s="34">
        <f>PXIL!K52</f>
        <v>0</v>
      </c>
      <c r="AJ52" s="34">
        <f>PXIL!Q52</f>
        <v>0</v>
      </c>
      <c r="AK52" s="34">
        <f>RTM_IEX!K52</f>
        <v>9.66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28.01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1.28304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45.502553627419566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53.11</v>
      </c>
      <c r="AB53" s="75">
        <f>-STOA!Q53</f>
        <v>0</v>
      </c>
      <c r="AC53">
        <f t="shared" si="0"/>
        <v>1.4199405120854915</v>
      </c>
      <c r="AD53">
        <f t="shared" si="1"/>
        <v>167.55100311533403</v>
      </c>
      <c r="AE53">
        <f>'IDT-1'!E53</f>
        <v>0</v>
      </c>
      <c r="AF53" s="24"/>
      <c r="AG53">
        <f t="shared" si="2"/>
        <v>167.55100311533403</v>
      </c>
      <c r="AI53" s="34">
        <f>PXIL!K53</f>
        <v>0</v>
      </c>
      <c r="AJ53" s="34">
        <f>PXIL!Q53</f>
        <v>0</v>
      </c>
      <c r="AK53" s="34">
        <f>RTM_IEX!K53</f>
        <v>9.66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28.01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1.28304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45.502553627419566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53.11</v>
      </c>
      <c r="AB54" s="75">
        <f>-STOA!Q54</f>
        <v>0</v>
      </c>
      <c r="AC54">
        <f t="shared" si="0"/>
        <v>1.4199405120854915</v>
      </c>
      <c r="AD54">
        <f t="shared" si="1"/>
        <v>167.55100311533403</v>
      </c>
      <c r="AE54">
        <f>'IDT-1'!E54</f>
        <v>0</v>
      </c>
      <c r="AF54" s="24"/>
      <c r="AG54">
        <f t="shared" si="2"/>
        <v>167.55100311533403</v>
      </c>
      <c r="AI54" s="34">
        <f>PXIL!K54</f>
        <v>0</v>
      </c>
      <c r="AJ54" s="34">
        <f>PXIL!Q54</f>
        <v>0</v>
      </c>
      <c r="AK54" s="34">
        <f>RTM_IEX!K54</f>
        <v>9.66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28.01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1.28304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45.502661207470908</v>
      </c>
      <c r="P55" s="36">
        <v>0</v>
      </c>
      <c r="Q55" s="36">
        <v>0</v>
      </c>
      <c r="R55" s="38">
        <v>0</v>
      </c>
      <c r="S55" s="38">
        <v>8.74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53.11</v>
      </c>
      <c r="AB55" s="75">
        <f>-STOA!Q55</f>
        <v>0</v>
      </c>
      <c r="AC55">
        <f t="shared" si="0"/>
        <v>1.3493814157579229</v>
      </c>
      <c r="AD55">
        <f t="shared" si="1"/>
        <v>159.22166979171297</v>
      </c>
      <c r="AE55">
        <f>'IDT-1'!E55</f>
        <v>0</v>
      </c>
      <c r="AF55" s="24"/>
      <c r="AG55">
        <f t="shared" si="2"/>
        <v>159.22166979171297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28.97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1.28304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45.502661207470908</v>
      </c>
      <c r="P56" s="36">
        <v>0</v>
      </c>
      <c r="Q56" s="36">
        <v>0</v>
      </c>
      <c r="R56" s="38">
        <v>0</v>
      </c>
      <c r="S56" s="38">
        <v>8.74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53.11</v>
      </c>
      <c r="AB56" s="75">
        <f>-STOA!Q56</f>
        <v>0</v>
      </c>
      <c r="AC56">
        <f t="shared" si="0"/>
        <v>1.3493814157579229</v>
      </c>
      <c r="AD56">
        <f t="shared" si="1"/>
        <v>159.22166979171297</v>
      </c>
      <c r="AE56">
        <f>'IDT-1'!E56</f>
        <v>0</v>
      </c>
      <c r="AF56" s="24"/>
      <c r="AG56">
        <f t="shared" si="2"/>
        <v>159.22166979171297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28.97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1.28304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45.502661207470908</v>
      </c>
      <c r="P57" s="36">
        <v>0</v>
      </c>
      <c r="Q57" s="36">
        <v>0</v>
      </c>
      <c r="R57" s="38">
        <v>0</v>
      </c>
      <c r="S57" s="38">
        <v>8.74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53.11</v>
      </c>
      <c r="AB57" s="75">
        <f>-STOA!Q57</f>
        <v>0</v>
      </c>
      <c r="AC57">
        <f t="shared" si="0"/>
        <v>1.333169415757923</v>
      </c>
      <c r="AD57">
        <f t="shared" si="1"/>
        <v>157.30788179171296</v>
      </c>
      <c r="AE57">
        <f>'IDT-1'!E57</f>
        <v>0</v>
      </c>
      <c r="AF57" s="24"/>
      <c r="AG57">
        <f t="shared" si="2"/>
        <v>157.30788179171296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27.04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1.28304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45.502661207470908</v>
      </c>
      <c r="P58" s="36">
        <v>0</v>
      </c>
      <c r="Q58" s="36">
        <v>0</v>
      </c>
      <c r="R58" s="38">
        <v>0</v>
      </c>
      <c r="S58" s="38">
        <v>8.74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53.11</v>
      </c>
      <c r="AB58" s="75">
        <f>-STOA!Q58</f>
        <v>0</v>
      </c>
      <c r="AC58">
        <f t="shared" si="0"/>
        <v>1.333169415757923</v>
      </c>
      <c r="AD58">
        <f t="shared" si="1"/>
        <v>157.30788179171296</v>
      </c>
      <c r="AE58">
        <f>'IDT-1'!E58</f>
        <v>0</v>
      </c>
      <c r="AF58" s="24"/>
      <c r="AG58">
        <f t="shared" si="2"/>
        <v>157.30788179171296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27.04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1.28304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47.012759659884708</v>
      </c>
      <c r="P59" s="36">
        <v>0</v>
      </c>
      <c r="Q59" s="36">
        <v>0</v>
      </c>
      <c r="R59" s="38">
        <v>0</v>
      </c>
      <c r="S59" s="38">
        <v>8.74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53.11</v>
      </c>
      <c r="AB59" s="75">
        <f>-STOA!Q59</f>
        <v>0</v>
      </c>
      <c r="AC59">
        <f t="shared" si="0"/>
        <v>1.3458542427581988</v>
      </c>
      <c r="AD59">
        <f t="shared" si="1"/>
        <v>158.80529541712647</v>
      </c>
      <c r="AE59">
        <f>'IDT-1'!E59</f>
        <v>0</v>
      </c>
      <c r="AF59" s="24"/>
      <c r="AG59">
        <f t="shared" si="2"/>
        <v>158.80529541712647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27.04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1.28304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47.012759659884708</v>
      </c>
      <c r="P60" s="36">
        <v>0</v>
      </c>
      <c r="Q60" s="36">
        <v>0</v>
      </c>
      <c r="R60" s="38">
        <v>0</v>
      </c>
      <c r="S60" s="38">
        <v>8.74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53.11</v>
      </c>
      <c r="AB60" s="75">
        <f>-STOA!Q60</f>
        <v>0</v>
      </c>
      <c r="AC60">
        <f t="shared" si="0"/>
        <v>1.3458542427581988</v>
      </c>
      <c r="AD60">
        <f t="shared" si="1"/>
        <v>158.80529541712647</v>
      </c>
      <c r="AE60">
        <f>'IDT-1'!E60</f>
        <v>0</v>
      </c>
      <c r="AF60" s="24"/>
      <c r="AG60">
        <f t="shared" si="2"/>
        <v>158.80529541712647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27.04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1.28304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47.012759659884708</v>
      </c>
      <c r="P61" s="36">
        <v>0</v>
      </c>
      <c r="Q61" s="36">
        <v>0</v>
      </c>
      <c r="R61" s="38">
        <v>0</v>
      </c>
      <c r="S61" s="38">
        <v>8.74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53.11</v>
      </c>
      <c r="AB61" s="75">
        <f>-STOA!Q61</f>
        <v>0</v>
      </c>
      <c r="AC61">
        <f t="shared" si="0"/>
        <v>1.3620662427581987</v>
      </c>
      <c r="AD61">
        <f t="shared" si="1"/>
        <v>160.71908341712648</v>
      </c>
      <c r="AE61">
        <f>'IDT-1'!E61</f>
        <v>0</v>
      </c>
      <c r="AF61" s="24"/>
      <c r="AG61">
        <f t="shared" si="2"/>
        <v>160.71908341712648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28.97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1.28304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47.012759659884708</v>
      </c>
      <c r="P62" s="36">
        <v>0</v>
      </c>
      <c r="Q62" s="36">
        <v>0</v>
      </c>
      <c r="R62" s="38">
        <v>0</v>
      </c>
      <c r="S62" s="38">
        <v>8.74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53.11</v>
      </c>
      <c r="AB62" s="75">
        <f>-STOA!Q62</f>
        <v>0</v>
      </c>
      <c r="AC62">
        <f t="shared" si="0"/>
        <v>1.3457702427581988</v>
      </c>
      <c r="AD62">
        <f t="shared" si="1"/>
        <v>158.7953794171265</v>
      </c>
      <c r="AE62">
        <f>'IDT-1'!E62</f>
        <v>0</v>
      </c>
      <c r="AF62" s="24"/>
      <c r="AG62">
        <f t="shared" si="2"/>
        <v>158.7953794171265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27.03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1.28304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47.018385605985209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53.11</v>
      </c>
      <c r="AB63" s="75">
        <f>-STOA!Q63</f>
        <v>0</v>
      </c>
      <c r="AC63">
        <f t="shared" si="0"/>
        <v>1.3515295007054431</v>
      </c>
      <c r="AD63">
        <f t="shared" si="1"/>
        <v>159.47524610527972</v>
      </c>
      <c r="AE63">
        <f>'IDT-1'!E63</f>
        <v>0</v>
      </c>
      <c r="AF63" s="24"/>
      <c r="AG63">
        <f t="shared" si="2"/>
        <v>159.47524610527972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28.01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1.28304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45.37473153223555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53.11</v>
      </c>
      <c r="AB64" s="75">
        <f>-STOA!Q64</f>
        <v>0</v>
      </c>
      <c r="AC64">
        <f t="shared" si="0"/>
        <v>1.345786806485946</v>
      </c>
      <c r="AD64">
        <f t="shared" si="1"/>
        <v>158.79733472574961</v>
      </c>
      <c r="AE64">
        <f>'IDT-1'!E64</f>
        <v>0</v>
      </c>
      <c r="AF64" s="24"/>
      <c r="AG64">
        <f t="shared" si="2"/>
        <v>158.79733472574961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28.97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1.28304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45.182865506504207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53.11</v>
      </c>
      <c r="AB65" s="75">
        <f>-STOA!Q65</f>
        <v>0</v>
      </c>
      <c r="AC65">
        <f t="shared" si="0"/>
        <v>1.3441751318698028</v>
      </c>
      <c r="AD65">
        <f t="shared" si="1"/>
        <v>158.60708037463442</v>
      </c>
      <c r="AE65">
        <f>'IDT-1'!E65</f>
        <v>0</v>
      </c>
      <c r="AF65" s="24"/>
      <c r="AG65">
        <f t="shared" si="2"/>
        <v>158.60708037463442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28.97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1.28304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45.182865506504207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53.11</v>
      </c>
      <c r="AB66" s="75">
        <f>-STOA!Q66</f>
        <v>0</v>
      </c>
      <c r="AC66">
        <f t="shared" si="0"/>
        <v>1.3441751318698028</v>
      </c>
      <c r="AD66">
        <f t="shared" si="1"/>
        <v>158.60708037463442</v>
      </c>
      <c r="AE66">
        <f>'IDT-1'!E66</f>
        <v>0</v>
      </c>
      <c r="AF66" s="24"/>
      <c r="AG66">
        <f t="shared" si="2"/>
        <v>158.60708037463442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28.97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1.28304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46.154527500219565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53.11</v>
      </c>
      <c r="AB67" s="75">
        <f>-STOA!Q67</f>
        <v>0</v>
      </c>
      <c r="AC67">
        <f t="shared" si="0"/>
        <v>1.3199130926170115</v>
      </c>
      <c r="AD67">
        <f t="shared" si="1"/>
        <v>155.74300440760254</v>
      </c>
      <c r="AE67">
        <f>'IDT-1'!E67</f>
        <v>0</v>
      </c>
      <c r="AF67" s="24"/>
      <c r="AG67">
        <f t="shared" si="2"/>
        <v>155.74300440760254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25.11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1.28304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47.670320861837261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1.3082857568546005</v>
      </c>
      <c r="AD68">
        <f t="shared" ref="AD68:AD98" si="4">SUM(B68:AB68,AI68:AV68)-AC68</f>
        <v>154.3704251049827</v>
      </c>
      <c r="AE68">
        <f>'IDT-1'!E68</f>
        <v>0</v>
      </c>
      <c r="AF68" s="24"/>
      <c r="AG68">
        <f t="shared" ref="AG68:AG98" si="5">SUM(AD68:AF68)</f>
        <v>154.3704251049827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22.21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1.28304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48.552256354356537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47.8</v>
      </c>
      <c r="AB69" s="75">
        <f>-STOA!Q69</f>
        <v>0</v>
      </c>
      <c r="AC69">
        <f t="shared" si="3"/>
        <v>1.2953660149917621</v>
      </c>
      <c r="AD69">
        <f t="shared" si="4"/>
        <v>152.84528033936473</v>
      </c>
      <c r="AE69">
        <f>'IDT-1'!E69</f>
        <v>0</v>
      </c>
      <c r="AF69" s="24"/>
      <c r="AG69">
        <f t="shared" si="5"/>
        <v>152.84528033936473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25.1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1.28304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48.552256354356537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40.369999999999997</v>
      </c>
      <c r="AB70" s="75">
        <f>-STOA!Q70</f>
        <v>0</v>
      </c>
      <c r="AC70">
        <f t="shared" si="3"/>
        <v>1.2816740149917623</v>
      </c>
      <c r="AD70">
        <f t="shared" si="4"/>
        <v>151.22897233936479</v>
      </c>
      <c r="AE70">
        <f>'IDT-1'!E70</f>
        <v>0</v>
      </c>
      <c r="AF70" s="24"/>
      <c r="AG70">
        <f t="shared" si="5"/>
        <v>151.22897233936479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30.9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1.28304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22.998970226102532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50.443597951100713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1.2829366343036746</v>
      </c>
      <c r="AD71">
        <f t="shared" si="4"/>
        <v>151.37802154289957</v>
      </c>
      <c r="AE71">
        <f>'IDT-1'!E71</f>
        <v>0</v>
      </c>
      <c r="AF71" s="24"/>
      <c r="AG71">
        <f t="shared" si="5"/>
        <v>151.37802154289957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69.53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1.28304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22.998970226102532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54.339693110024839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1.2831558336386371</v>
      </c>
      <c r="AD72">
        <f t="shared" si="4"/>
        <v>151.40389750248872</v>
      </c>
      <c r="AE72">
        <f>'IDT-1'!E72</f>
        <v>0</v>
      </c>
      <c r="AF72" s="24"/>
      <c r="AG72">
        <f t="shared" si="5"/>
        <v>151.40389750248872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65.66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1.28304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22.998970226102532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58.46306458879581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1.2610921540603135</v>
      </c>
      <c r="AD73">
        <f t="shared" si="4"/>
        <v>148.79933266083802</v>
      </c>
      <c r="AE73">
        <f>'IDT-1'!E73</f>
        <v>0</v>
      </c>
      <c r="AF73" s="24"/>
      <c r="AG73">
        <f t="shared" si="5"/>
        <v>148.79933266083802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58.91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1.27332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22.998970226102532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62.318729943296979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1.2366140950381233</v>
      </c>
      <c r="AD74">
        <f t="shared" si="4"/>
        <v>145.90975607436138</v>
      </c>
      <c r="AE74">
        <f>'IDT-1'!E74</f>
        <v>0</v>
      </c>
      <c r="AF74" s="24"/>
      <c r="AG74">
        <f t="shared" si="5"/>
        <v>145.90975607436138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52.15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1.27332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65.087284927987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1.1786088103180434</v>
      </c>
      <c r="AD75">
        <f t="shared" si="4"/>
        <v>139.09219611766895</v>
      </c>
      <c r="AE75">
        <f>'IDT-1'!E75</f>
        <v>0</v>
      </c>
      <c r="AF75" s="24"/>
      <c r="AG75">
        <f t="shared" si="5"/>
        <v>139.09219611766895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42.49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1.27332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71.612733177517697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1.1604265756141015</v>
      </c>
      <c r="AD76">
        <f t="shared" si="4"/>
        <v>136.9458266019036</v>
      </c>
      <c r="AE76">
        <f>'IDT-1'!E76</f>
        <v>0</v>
      </c>
      <c r="AF76" s="24"/>
      <c r="AG76">
        <f t="shared" si="5"/>
        <v>136.9458266019036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33.799999999999997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1.2150000000000001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82.607487985576725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1.1792966280017971</v>
      </c>
      <c r="AD77">
        <f t="shared" si="4"/>
        <v>139.17339135757493</v>
      </c>
      <c r="AE77">
        <f>'IDT-1'!E77</f>
        <v>0</v>
      </c>
      <c r="AF77" s="24"/>
      <c r="AG77">
        <f t="shared" si="5"/>
        <v>139.17339135757493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25.11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1.2150000000000001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79.032247300376881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1.1573286062461186</v>
      </c>
      <c r="AD78">
        <f t="shared" si="4"/>
        <v>136.58011869413076</v>
      </c>
      <c r="AE78">
        <f>'IDT-1'!E78</f>
        <v>0</v>
      </c>
      <c r="AF78" s="24"/>
      <c r="AG78">
        <f t="shared" si="5"/>
        <v>136.58011869413076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26.07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1.2150000000000001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22.428202868359907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83.671612801079505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1.1590721805462438</v>
      </c>
      <c r="AD79">
        <f t="shared" si="4"/>
        <v>136.78594348889317</v>
      </c>
      <c r="AE79">
        <f>'IDT-1'!E79</f>
        <v>0</v>
      </c>
      <c r="AF79" s="24"/>
      <c r="AG79">
        <f t="shared" si="5"/>
        <v>136.78594348889317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22.21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1.2150000000000001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22.428202868359907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83.981333301932892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1.1454618327534123</v>
      </c>
      <c r="AD80">
        <f t="shared" si="4"/>
        <v>135.17927433753937</v>
      </c>
      <c r="AE80">
        <f>'IDT-1'!E80</f>
        <v>0</v>
      </c>
      <c r="AF80" s="24"/>
      <c r="AG80">
        <f t="shared" si="5"/>
        <v>135.17927433753937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20.28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1.27332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22.428202868359907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84.56644499232047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1.223862658952668</v>
      </c>
      <c r="AD81">
        <f t="shared" si="4"/>
        <v>144.43430520172771</v>
      </c>
      <c r="AE81">
        <f>'IDT-1'!E81</f>
        <v>0</v>
      </c>
      <c r="AF81" s="24"/>
      <c r="AG81">
        <f t="shared" si="5"/>
        <v>144.43430520172771</v>
      </c>
      <c r="AI81" s="34">
        <f>PXIL!K81</f>
        <v>0</v>
      </c>
      <c r="AJ81" s="34">
        <f>PXIL!Q81</f>
        <v>0</v>
      </c>
      <c r="AK81" s="34">
        <f>RTM_IEX!K81</f>
        <v>9.66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19.309999999999999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1.27332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22.428202868359907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84.656402814351992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1.2246183046577328</v>
      </c>
      <c r="AD82">
        <f t="shared" si="4"/>
        <v>144.52350737805418</v>
      </c>
      <c r="AE82">
        <f>'IDT-1'!E82</f>
        <v>0</v>
      </c>
      <c r="AF82" s="24"/>
      <c r="AG82">
        <f t="shared" si="5"/>
        <v>144.52350737805418</v>
      </c>
      <c r="AI82" s="34">
        <f>PXIL!K82</f>
        <v>0</v>
      </c>
      <c r="AJ82" s="34">
        <f>PXIL!Q82</f>
        <v>0</v>
      </c>
      <c r="AK82" s="34">
        <f>RTM_IEX!K82</f>
        <v>9.66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19.309999999999999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1.27332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22.569101548505238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85.944475848619078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1.2122616670587969</v>
      </c>
      <c r="AD83">
        <f t="shared" si="4"/>
        <v>143.06483573006554</v>
      </c>
      <c r="AE83">
        <f>'IDT-1'!E83</f>
        <v>0</v>
      </c>
      <c r="AF83" s="24"/>
      <c r="AG83">
        <f t="shared" si="5"/>
        <v>143.06483573006554</v>
      </c>
      <c r="AI83" s="34">
        <f>PXIL!K83</f>
        <v>0</v>
      </c>
      <c r="AJ83" s="34">
        <f>PXIL!Q83</f>
        <v>0</v>
      </c>
      <c r="AK83" s="34">
        <f>RTM_IEX!K83</f>
        <v>9.65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16.420000000000002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1.27332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22.569101548505238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83.85459998913727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1.2028547098391498</v>
      </c>
      <c r="AD84">
        <f t="shared" si="4"/>
        <v>141.95436682780334</v>
      </c>
      <c r="AE84">
        <f>'IDT-1'!E84</f>
        <v>0</v>
      </c>
      <c r="AF84" s="24"/>
      <c r="AG84">
        <f t="shared" si="5"/>
        <v>141.95436682780334</v>
      </c>
      <c r="AI84" s="34">
        <f>PXIL!K84</f>
        <v>0</v>
      </c>
      <c r="AJ84" s="34">
        <f>PXIL!Q84</f>
        <v>0</v>
      </c>
      <c r="AK84" s="34">
        <f>RTM_IEX!K84</f>
        <v>9.66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17.38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1.27332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22.569101548505238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77.216150910875115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1.1958117375817476</v>
      </c>
      <c r="AD85">
        <f t="shared" si="4"/>
        <v>141.12296072179859</v>
      </c>
      <c r="AE85">
        <f>'IDT-1'!E85</f>
        <v>0</v>
      </c>
      <c r="AF85" s="24"/>
      <c r="AG85">
        <f t="shared" si="5"/>
        <v>141.12296072179859</v>
      </c>
      <c r="AI85" s="34">
        <f>PXIL!K85</f>
        <v>0</v>
      </c>
      <c r="AJ85" s="34">
        <f>PXIL!Q85</f>
        <v>0</v>
      </c>
      <c r="AK85" s="34">
        <f>RTM_IEX!K85</f>
        <v>9.66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23.18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1.27332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22.569101548505238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73.584447768041599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1.1815174311819461</v>
      </c>
      <c r="AD86">
        <f t="shared" si="4"/>
        <v>139.43555188536487</v>
      </c>
      <c r="AE86">
        <f>'IDT-1'!E86</f>
        <v>0</v>
      </c>
      <c r="AF86" s="24"/>
      <c r="AG86">
        <f t="shared" si="5"/>
        <v>139.43555188536487</v>
      </c>
      <c r="AI86" s="34">
        <f>PXIL!K86</f>
        <v>0</v>
      </c>
      <c r="AJ86" s="34">
        <f>PXIL!Q86</f>
        <v>0</v>
      </c>
      <c r="AK86" s="34">
        <f>RTM_IEX!K86</f>
        <v>9.66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25.11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1.27332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22.64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68.021488371354081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1.119172119242327</v>
      </c>
      <c r="AD87">
        <f t="shared" si="4"/>
        <v>132.07583625211174</v>
      </c>
      <c r="AE87">
        <f>'IDT-1'!E87</f>
        <v>0</v>
      </c>
      <c r="AF87" s="24"/>
      <c r="AG87">
        <f t="shared" si="5"/>
        <v>132.07583625211174</v>
      </c>
      <c r="AI87" s="34">
        <f>PXIL!K87</f>
        <v>0</v>
      </c>
      <c r="AJ87" s="34">
        <f>PXIL!Q87</f>
        <v>0</v>
      </c>
      <c r="AK87" s="34">
        <f>RTM_IEX!K87</f>
        <v>9.66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23.18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1.27332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22.64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70.782125328545831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1.1342134696827377</v>
      </c>
      <c r="AD88">
        <f t="shared" si="4"/>
        <v>133.85143185886309</v>
      </c>
      <c r="AE88">
        <f>'IDT-1'!E88</f>
        <v>0</v>
      </c>
      <c r="AF88" s="24"/>
      <c r="AG88">
        <f t="shared" si="5"/>
        <v>133.85143185886309</v>
      </c>
      <c r="AI88" s="34">
        <f>PXIL!K88</f>
        <v>0</v>
      </c>
      <c r="AJ88" s="34">
        <f>PXIL!Q88</f>
        <v>0</v>
      </c>
      <c r="AK88" s="34">
        <f>RTM_IEX!K88</f>
        <v>9.66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22.21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1.27332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22.64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74.367979090932366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1.1237626412867845</v>
      </c>
      <c r="AD89">
        <f t="shared" si="4"/>
        <v>132.61773644964558</v>
      </c>
      <c r="AE89">
        <f>'IDT-1'!E89</f>
        <v>0</v>
      </c>
      <c r="AF89" s="24"/>
      <c r="AG89">
        <f t="shared" si="5"/>
        <v>132.61773644964558</v>
      </c>
      <c r="AI89" s="34">
        <f>PXIL!K89</f>
        <v>0</v>
      </c>
      <c r="AJ89" s="34">
        <f>PXIL!Q89</f>
        <v>0</v>
      </c>
      <c r="AK89" s="34">
        <f>RTM_IEX!K89</f>
        <v>9.66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17.38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1.27332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22.64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79.947838290190802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1.1219974585605554</v>
      </c>
      <c r="AD90">
        <f t="shared" si="4"/>
        <v>132.40936083163027</v>
      </c>
      <c r="AE90">
        <f>'IDT-1'!E90</f>
        <v>0</v>
      </c>
      <c r="AF90" s="24"/>
      <c r="AG90">
        <f t="shared" si="5"/>
        <v>132.40936083163027</v>
      </c>
      <c r="AI90" s="34">
        <f>PXIL!K90</f>
        <v>0</v>
      </c>
      <c r="AJ90" s="34">
        <f>PXIL!Q90</f>
        <v>0</v>
      </c>
      <c r="AK90" s="34">
        <f>RTM_IEX!K90</f>
        <v>9.66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11.59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1.27332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19.87125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80.872513350569079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1.0567792290677329</v>
      </c>
      <c r="AD91">
        <f t="shared" si="4"/>
        <v>124.71050412150134</v>
      </c>
      <c r="AE91">
        <f>'IDT-1'!E91</f>
        <v>0</v>
      </c>
      <c r="AF91" s="24"/>
      <c r="AG91">
        <f t="shared" si="5"/>
        <v>124.71050412150134</v>
      </c>
      <c r="AI91" s="34">
        <f>PXIL!K91</f>
        <v>0</v>
      </c>
      <c r="AJ91" s="34">
        <f>PXIL!Q91</f>
        <v>0</v>
      </c>
      <c r="AK91" s="34">
        <f>RTM_IEX!K91</f>
        <v>5.67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9.66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1.27332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19.87125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79.848086661926388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1.1599999999999999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1.0370020448831343</v>
      </c>
      <c r="AD92">
        <f t="shared" si="4"/>
        <v>122.37585461704325</v>
      </c>
      <c r="AE92">
        <f>'IDT-1'!E92</f>
        <v>0</v>
      </c>
      <c r="AF92" s="24"/>
      <c r="AG92">
        <f t="shared" si="5"/>
        <v>122.37585461704325</v>
      </c>
      <c r="AI92" s="34">
        <f>PXIL!K92</f>
        <v>0</v>
      </c>
      <c r="AJ92" s="34">
        <f>PXIL!Q92</f>
        <v>0</v>
      </c>
      <c r="AK92" s="34">
        <f>RTM_IEX!K92</f>
        <v>4.42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8.42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1.27332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19.87125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79.019175554886687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2.59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1.0100471915840008</v>
      </c>
      <c r="AD93">
        <f t="shared" si="4"/>
        <v>119.19389836330268</v>
      </c>
      <c r="AE93">
        <f>'IDT-1'!E93</f>
        <v>0</v>
      </c>
      <c r="AF93" s="24"/>
      <c r="AG93">
        <f t="shared" si="5"/>
        <v>119.19389836330268</v>
      </c>
      <c r="AI93" s="34">
        <f>PXIL!K93</f>
        <v>0</v>
      </c>
      <c r="AJ93" s="34">
        <f>PXIL!Q93</f>
        <v>0</v>
      </c>
      <c r="AK93" s="34">
        <f>RTM_IEX!K93</f>
        <v>3.34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5.69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1.27332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19.87125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73.059090478183379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5.99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1.0014784769396932</v>
      </c>
      <c r="AD94">
        <f t="shared" si="4"/>
        <v>118.18238200124367</v>
      </c>
      <c r="AE94">
        <f>'IDT-1'!E94</f>
        <v>0</v>
      </c>
      <c r="AF94" s="24"/>
      <c r="AG94">
        <f t="shared" si="5"/>
        <v>118.18238200124367</v>
      </c>
      <c r="AI94" s="34">
        <f>PXIL!K94</f>
        <v>0</v>
      </c>
      <c r="AJ94" s="34">
        <f>PXIL!Q94</f>
        <v>0</v>
      </c>
      <c r="AK94" s="34">
        <f>RTM_IEX!K94</f>
        <v>2.91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7.66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1.27332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22.709999999999997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69.295091194036004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7.97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1.0227703829528552</v>
      </c>
      <c r="AD95">
        <f t="shared" si="4"/>
        <v>120.69584081108316</v>
      </c>
      <c r="AE95">
        <f>'IDT-1'!E95</f>
        <v>0</v>
      </c>
      <c r="AF95" s="24"/>
      <c r="AG95">
        <f t="shared" si="5"/>
        <v>120.69584081108316</v>
      </c>
      <c r="AI95" s="34">
        <f>PXIL!K95</f>
        <v>0</v>
      </c>
      <c r="AJ95" s="34">
        <f>PXIL!Q95</f>
        <v>0</v>
      </c>
      <c r="AK95" s="34">
        <f>RTM_IEX!K95</f>
        <v>2.76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9.2899999999999991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1.27332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22.709999999999997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66.645922637930781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9.58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1.0285733670815713</v>
      </c>
      <c r="AD96">
        <f t="shared" si="4"/>
        <v>121.3808692708492</v>
      </c>
      <c r="AE96">
        <f>'IDT-1'!E96</f>
        <v>0</v>
      </c>
      <c r="AF96" s="24"/>
      <c r="AG96">
        <f t="shared" si="5"/>
        <v>121.3808692708492</v>
      </c>
      <c r="AI96" s="34">
        <f>PXIL!K96</f>
        <v>0</v>
      </c>
      <c r="AJ96" s="34">
        <f>PXIL!Q96</f>
        <v>0</v>
      </c>
      <c r="AK96" s="34">
        <f>RTM_IEX!K96</f>
        <v>2.9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10.88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1.27332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22.709999999999997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61.986602759494254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9.68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0.98195908010270438</v>
      </c>
      <c r="AD97">
        <f t="shared" si="4"/>
        <v>115.87816367939155</v>
      </c>
      <c r="AE97">
        <f>'IDT-1'!E97</f>
        <v>0</v>
      </c>
      <c r="AF97" s="24"/>
      <c r="AG97">
        <f t="shared" si="5"/>
        <v>115.87816367939155</v>
      </c>
      <c r="AI97" s="34">
        <f>PXIL!K97</f>
        <v>0</v>
      </c>
      <c r="AJ97" s="34">
        <f>PXIL!Q97</f>
        <v>0</v>
      </c>
      <c r="AK97" s="34">
        <f>RTM_IEX!K97</f>
        <v>2.62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10.17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1.27332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22.709999999999997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59.74624309761608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8.91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0.95751205894292779</v>
      </c>
      <c r="AD98">
        <f t="shared" si="4"/>
        <v>112.99225103867313</v>
      </c>
      <c r="AE98">
        <f>'IDT-1'!E98</f>
        <v>0</v>
      </c>
      <c r="AF98" s="24"/>
      <c r="AG98">
        <f t="shared" si="5"/>
        <v>112.99225103867313</v>
      </c>
      <c r="AI98" s="34">
        <f>PXIL!K98</f>
        <v>0</v>
      </c>
      <c r="AJ98" s="34">
        <f>PXIL!Q98</f>
        <v>0</v>
      </c>
      <c r="AK98" s="34">
        <f>RTM_IEX!K98</f>
        <v>2.85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10.039999999999999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0.54721546509517283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1.4011038973842851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0.20316000000000048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1.2914999999999999E-2</v>
      </c>
      <c r="Z99" s="34">
        <f t="shared" si="6"/>
        <v>0</v>
      </c>
      <c r="AA99" s="75">
        <f t="shared" si="6"/>
        <v>0.42024749999999977</v>
      </c>
      <c r="AB99" s="75">
        <f t="shared" si="6"/>
        <v>0</v>
      </c>
      <c r="AC99">
        <f t="shared" si="6"/>
        <v>2.6985522985208239E-2</v>
      </c>
      <c r="AD99">
        <f t="shared" si="6"/>
        <v>3.1843538794942488</v>
      </c>
      <c r="AE99">
        <f t="shared" si="6"/>
        <v>0</v>
      </c>
      <c r="AG99">
        <f t="shared" si="6"/>
        <v>3.1843538794942488</v>
      </c>
      <c r="AI99">
        <f t="shared" si="6"/>
        <v>0</v>
      </c>
      <c r="AJ99">
        <f t="shared" si="6"/>
        <v>0</v>
      </c>
      <c r="AK99">
        <f t="shared" si="6"/>
        <v>6.9654999999999981E-2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0.5269775000000001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9.66</v>
      </c>
      <c r="AB3" s="75">
        <f>-STOA!R3</f>
        <v>0</v>
      </c>
      <c r="AC3">
        <f>SUMIF(B3:AB3,"&gt;0")*$AC$2-SUMIF(B3:AB3,"&lt;0")*($AC$2/(1-$AC$2))+SUMIF(AI3:AR3,"&gt;0")*$AC$2-SUMIF(AI3:AR3,"&lt;0")*($AC$2/(1-$AC$2))</f>
        <v>0.12415199999999998</v>
      </c>
      <c r="AD3">
        <f>SUM(B3:AB3,AI3:AV3)-AC3</f>
        <v>14.655847999999999</v>
      </c>
      <c r="AE3">
        <f>'IDT-1'!D3</f>
        <v>0</v>
      </c>
      <c r="AF3" s="24"/>
      <c r="AG3">
        <f>SUM(AD3:AF3)</f>
        <v>14.655847999999999</v>
      </c>
      <c r="AI3" s="34">
        <f>PXIL!L3</f>
        <v>0</v>
      </c>
      <c r="AJ3" s="34">
        <f>PXIL!R3</f>
        <v>0</v>
      </c>
      <c r="AK3" s="34">
        <f>RTM_IEX!L3</f>
        <v>0.12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0.12415199999999998</v>
      </c>
      <c r="AD4">
        <f t="shared" ref="AD4:AD67" si="1">SUM(B4:AB4,AI4:AV4)-AC4</f>
        <v>14.655847999999999</v>
      </c>
      <c r="AE4">
        <f>'IDT-1'!D4</f>
        <v>0</v>
      </c>
      <c r="AF4" s="24"/>
      <c r="AG4">
        <f t="shared" ref="AG4:AG67" si="2">SUM(AD4:AF4)</f>
        <v>14.655847999999999</v>
      </c>
      <c r="AI4" s="34">
        <f>PXIL!L4</f>
        <v>0</v>
      </c>
      <c r="AJ4" s="34">
        <f>PXIL!R4</f>
        <v>0</v>
      </c>
      <c r="AK4" s="34">
        <f>RTM_IEX!L4</f>
        <v>0.12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9.66</v>
      </c>
      <c r="AB5" s="75">
        <f>-STOA!R5</f>
        <v>0</v>
      </c>
      <c r="AC5">
        <f t="shared" si="0"/>
        <v>0.12314399999999999</v>
      </c>
      <c r="AD5">
        <f t="shared" si="1"/>
        <v>14.536856</v>
      </c>
      <c r="AE5">
        <f>'IDT-1'!D5</f>
        <v>0</v>
      </c>
      <c r="AF5" s="24"/>
      <c r="AG5">
        <f t="shared" si="2"/>
        <v>14.536856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9.66</v>
      </c>
      <c r="AB6" s="75">
        <f>-STOA!R6</f>
        <v>0</v>
      </c>
      <c r="AC6">
        <f t="shared" si="0"/>
        <v>0.12314399999999999</v>
      </c>
      <c r="AD6">
        <f t="shared" si="1"/>
        <v>14.536856</v>
      </c>
      <c r="AE6">
        <f>'IDT-1'!D6</f>
        <v>0</v>
      </c>
      <c r="AF6" s="24"/>
      <c r="AG6">
        <f t="shared" si="2"/>
        <v>14.536856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9.66</v>
      </c>
      <c r="AB7" s="75">
        <f>-STOA!R7</f>
        <v>0</v>
      </c>
      <c r="AC7">
        <f t="shared" si="0"/>
        <v>0.12314399999999999</v>
      </c>
      <c r="AD7">
        <f t="shared" si="1"/>
        <v>14.536856</v>
      </c>
      <c r="AE7">
        <f>'IDT-1'!D7</f>
        <v>0</v>
      </c>
      <c r="AF7" s="24"/>
      <c r="AG7">
        <f t="shared" si="2"/>
        <v>14.536856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9.66</v>
      </c>
      <c r="AB8" s="75">
        <f>-STOA!R8</f>
        <v>0</v>
      </c>
      <c r="AC8">
        <f t="shared" si="0"/>
        <v>0.12653246308995561</v>
      </c>
      <c r="AD8">
        <f t="shared" si="1"/>
        <v>14.133467536910045</v>
      </c>
      <c r="AE8">
        <f>'IDT-1'!D8</f>
        <v>0</v>
      </c>
      <c r="AF8" s="24"/>
      <c r="AG8">
        <f t="shared" si="2"/>
        <v>14.133467536910045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-0.4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9.66</v>
      </c>
      <c r="AB9" s="75">
        <f>-STOA!R9</f>
        <v>0</v>
      </c>
      <c r="AC9">
        <f t="shared" si="0"/>
        <v>0.12314399999999999</v>
      </c>
      <c r="AD9">
        <f t="shared" si="1"/>
        <v>14.536856</v>
      </c>
      <c r="AE9">
        <f>'IDT-1'!D9</f>
        <v>0</v>
      </c>
      <c r="AF9" s="24"/>
      <c r="AG9">
        <f t="shared" si="2"/>
        <v>14.536856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9.66</v>
      </c>
      <c r="AB10" s="75">
        <f>-STOA!R10</f>
        <v>0</v>
      </c>
      <c r="AC10">
        <f t="shared" si="0"/>
        <v>0.12314399999999999</v>
      </c>
      <c r="AD10">
        <f t="shared" si="1"/>
        <v>14.536856</v>
      </c>
      <c r="AE10">
        <f>'IDT-1'!D10</f>
        <v>0</v>
      </c>
      <c r="AF10" s="24"/>
      <c r="AG10">
        <f t="shared" si="2"/>
        <v>14.536856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9.66</v>
      </c>
      <c r="AB11" s="75">
        <f>-STOA!R11</f>
        <v>0</v>
      </c>
      <c r="AC11">
        <f t="shared" si="0"/>
        <v>0.12992092617991124</v>
      </c>
      <c r="AD11">
        <f t="shared" si="1"/>
        <v>13.730079073820088</v>
      </c>
      <c r="AE11">
        <f>'IDT-1'!D11</f>
        <v>0</v>
      </c>
      <c r="AF11" s="24"/>
      <c r="AG11">
        <f t="shared" si="2"/>
        <v>13.730079073820088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-0.8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9.66</v>
      </c>
      <c r="AB12" s="75">
        <f>-STOA!R12</f>
        <v>0</v>
      </c>
      <c r="AC12">
        <f t="shared" si="0"/>
        <v>0.12992092617991124</v>
      </c>
      <c r="AD12">
        <f t="shared" si="1"/>
        <v>13.730079073820088</v>
      </c>
      <c r="AE12">
        <f>'IDT-1'!D12</f>
        <v>0</v>
      </c>
      <c r="AF12" s="24"/>
      <c r="AG12">
        <f t="shared" si="2"/>
        <v>13.730079073820088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-0.8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9.66</v>
      </c>
      <c r="AB13" s="75">
        <f>-STOA!R13</f>
        <v>0</v>
      </c>
      <c r="AC13">
        <f t="shared" si="0"/>
        <v>0.12737957886244453</v>
      </c>
      <c r="AD13">
        <f t="shared" si="1"/>
        <v>14.032620421137556</v>
      </c>
      <c r="AE13">
        <f>'IDT-1'!D13</f>
        <v>0</v>
      </c>
      <c r="AF13" s="24"/>
      <c r="AG13">
        <f t="shared" si="2"/>
        <v>14.032620421137556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-0.5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9.66</v>
      </c>
      <c r="AB14" s="75">
        <f>-STOA!R14</f>
        <v>0</v>
      </c>
      <c r="AC14">
        <f t="shared" si="0"/>
        <v>0.12737957886244453</v>
      </c>
      <c r="AD14">
        <f t="shared" si="1"/>
        <v>14.032620421137556</v>
      </c>
      <c r="AE14">
        <f>'IDT-1'!D14</f>
        <v>0</v>
      </c>
      <c r="AF14" s="24"/>
      <c r="AG14">
        <f t="shared" si="2"/>
        <v>14.032620421137556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-0.5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9.66</v>
      </c>
      <c r="AB15" s="75">
        <f>-STOA!R15</f>
        <v>0</v>
      </c>
      <c r="AC15">
        <f t="shared" si="0"/>
        <v>0.12737957886244453</v>
      </c>
      <c r="AD15">
        <f t="shared" si="1"/>
        <v>14.032620421137556</v>
      </c>
      <c r="AE15">
        <f>'IDT-1'!D15</f>
        <v>0</v>
      </c>
      <c r="AF15" s="24"/>
      <c r="AG15">
        <f t="shared" si="2"/>
        <v>14.032620421137556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-0.5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9.66</v>
      </c>
      <c r="AB16" s="75">
        <f>-STOA!R16</f>
        <v>0</v>
      </c>
      <c r="AC16">
        <f t="shared" si="0"/>
        <v>0.12737957886244453</v>
      </c>
      <c r="AD16">
        <f t="shared" si="1"/>
        <v>14.032620421137556</v>
      </c>
      <c r="AE16">
        <f>'IDT-1'!D16</f>
        <v>0</v>
      </c>
      <c r="AF16" s="24"/>
      <c r="AG16">
        <f t="shared" si="2"/>
        <v>14.032620421137556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-0.5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9.66</v>
      </c>
      <c r="AB17" s="75">
        <f>-STOA!R17</f>
        <v>0</v>
      </c>
      <c r="AC17">
        <f t="shared" si="0"/>
        <v>0.12737957886244453</v>
      </c>
      <c r="AD17">
        <f t="shared" si="1"/>
        <v>14.032620421137556</v>
      </c>
      <c r="AE17">
        <f>'IDT-1'!D17</f>
        <v>0</v>
      </c>
      <c r="AF17" s="24"/>
      <c r="AG17">
        <f t="shared" si="2"/>
        <v>14.032620421137556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-0.5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9.66</v>
      </c>
      <c r="AB18" s="75">
        <f>-STOA!R18</f>
        <v>0</v>
      </c>
      <c r="AC18">
        <f t="shared" si="0"/>
        <v>0.12737957886244453</v>
      </c>
      <c r="AD18">
        <f t="shared" si="1"/>
        <v>14.032620421137556</v>
      </c>
      <c r="AE18">
        <f>'IDT-1'!D18</f>
        <v>0</v>
      </c>
      <c r="AF18" s="24"/>
      <c r="AG18">
        <f t="shared" si="2"/>
        <v>14.032620421137556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-0.5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4.9997761361092454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9.66</v>
      </c>
      <c r="AB19" s="75">
        <f>-STOA!R19</f>
        <v>0</v>
      </c>
      <c r="AC19">
        <f t="shared" si="0"/>
        <v>0.12737769840576219</v>
      </c>
      <c r="AD19">
        <f t="shared" si="1"/>
        <v>14.032398437703483</v>
      </c>
      <c r="AE19">
        <f>'IDT-1'!D19</f>
        <v>0</v>
      </c>
      <c r="AF19" s="24"/>
      <c r="AG19">
        <f t="shared" si="2"/>
        <v>14.032398437703483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-0.5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4.9997761361092454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9.66</v>
      </c>
      <c r="AB20" s="75">
        <f>-STOA!R20</f>
        <v>0</v>
      </c>
      <c r="AC20">
        <f t="shared" si="0"/>
        <v>0.12737769840576219</v>
      </c>
      <c r="AD20">
        <f t="shared" si="1"/>
        <v>14.032398437703483</v>
      </c>
      <c r="AE20">
        <f>'IDT-1'!D20</f>
        <v>0</v>
      </c>
      <c r="AF20" s="24"/>
      <c r="AG20">
        <f t="shared" si="2"/>
        <v>14.032398437703483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4.9997761361092454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9.66</v>
      </c>
      <c r="AB21" s="75">
        <f>-STOA!R21</f>
        <v>0</v>
      </c>
      <c r="AC21">
        <f t="shared" si="0"/>
        <v>0.12314211954331765</v>
      </c>
      <c r="AD21">
        <f t="shared" si="1"/>
        <v>14.536634016565928</v>
      </c>
      <c r="AE21">
        <f>'IDT-1'!D21</f>
        <v>0</v>
      </c>
      <c r="AF21" s="24"/>
      <c r="AG21">
        <f t="shared" si="2"/>
        <v>14.536634016565928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4.9997761361092454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9.66</v>
      </c>
      <c r="AB22" s="75">
        <f>-STOA!R22</f>
        <v>0</v>
      </c>
      <c r="AC22">
        <f t="shared" si="0"/>
        <v>0.12717411954331764</v>
      </c>
      <c r="AD22">
        <f t="shared" si="1"/>
        <v>15.012602016565928</v>
      </c>
      <c r="AE22">
        <f>'IDT-1'!D22</f>
        <v>0</v>
      </c>
      <c r="AF22" s="24"/>
      <c r="AG22">
        <f t="shared" si="2"/>
        <v>15.012602016565928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4.9997761361092454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9.66</v>
      </c>
      <c r="AB23" s="75">
        <f>-STOA!R23</f>
        <v>0</v>
      </c>
      <c r="AC23">
        <f t="shared" si="0"/>
        <v>0.13935411954331764</v>
      </c>
      <c r="AD23">
        <f t="shared" si="1"/>
        <v>16.450422016565931</v>
      </c>
      <c r="AE23">
        <f>'IDT-1'!D23</f>
        <v>0</v>
      </c>
      <c r="AF23" s="24"/>
      <c r="AG23">
        <f t="shared" si="2"/>
        <v>16.450422016565931</v>
      </c>
      <c r="AI23" s="34">
        <f>PXIL!L23</f>
        <v>0</v>
      </c>
      <c r="AJ23" s="34">
        <f>PXIL!R23</f>
        <v>0</v>
      </c>
      <c r="AK23" s="34">
        <f>RTM_IEX!L23</f>
        <v>1.93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4.9997761361092454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9.66</v>
      </c>
      <c r="AB24" s="75">
        <f>-STOA!R24</f>
        <v>0</v>
      </c>
      <c r="AC24">
        <f t="shared" si="0"/>
        <v>0.15153411954331764</v>
      </c>
      <c r="AD24">
        <f t="shared" si="1"/>
        <v>17.888242016565929</v>
      </c>
      <c r="AE24">
        <f>'IDT-1'!D24</f>
        <v>0</v>
      </c>
      <c r="AF24" s="24"/>
      <c r="AG24">
        <f t="shared" si="2"/>
        <v>17.888242016565929</v>
      </c>
      <c r="AI24" s="34">
        <f>PXIL!L24</f>
        <v>0</v>
      </c>
      <c r="AJ24" s="34">
        <f>PXIL!R24</f>
        <v>0</v>
      </c>
      <c r="AK24" s="34">
        <f>RTM_IEX!L24</f>
        <v>3.38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4.9997761361092454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9.66</v>
      </c>
      <c r="AB25" s="75">
        <f>-STOA!R25</f>
        <v>0</v>
      </c>
      <c r="AC25">
        <f t="shared" si="0"/>
        <v>0.15556611954331764</v>
      </c>
      <c r="AD25">
        <f t="shared" si="1"/>
        <v>18.364210016565931</v>
      </c>
      <c r="AE25">
        <f>'IDT-1'!D25</f>
        <v>0</v>
      </c>
      <c r="AF25" s="24"/>
      <c r="AG25">
        <f t="shared" si="2"/>
        <v>18.364210016565931</v>
      </c>
      <c r="AI25" s="34">
        <f>PXIL!L25</f>
        <v>0</v>
      </c>
      <c r="AJ25" s="34">
        <f>PXIL!R25</f>
        <v>0</v>
      </c>
      <c r="AK25" s="34">
        <f>RTM_IEX!L25</f>
        <v>3.86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4.9997761361092454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9.66</v>
      </c>
      <c r="AB26" s="75">
        <f>-STOA!R26</f>
        <v>0</v>
      </c>
      <c r="AC26">
        <f t="shared" si="0"/>
        <v>0.16774611954331764</v>
      </c>
      <c r="AD26">
        <f t="shared" si="1"/>
        <v>19.802030016565929</v>
      </c>
      <c r="AE26">
        <f>'IDT-1'!D26</f>
        <v>0</v>
      </c>
      <c r="AF26" s="24"/>
      <c r="AG26">
        <f t="shared" si="2"/>
        <v>19.802030016565929</v>
      </c>
      <c r="AI26" s="34">
        <f>PXIL!L26</f>
        <v>0</v>
      </c>
      <c r="AJ26" s="34">
        <f>PXIL!R26</f>
        <v>0</v>
      </c>
      <c r="AK26" s="34">
        <f>RTM_IEX!L26</f>
        <v>5.31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9.66</v>
      </c>
      <c r="AB27" s="75">
        <f>-STOA!R27</f>
        <v>0</v>
      </c>
      <c r="AC27">
        <f t="shared" si="0"/>
        <v>0.17177999999999999</v>
      </c>
      <c r="AD27">
        <f t="shared" si="1"/>
        <v>20.278220000000001</v>
      </c>
      <c r="AE27">
        <f>'IDT-1'!D27</f>
        <v>0</v>
      </c>
      <c r="AF27" s="24"/>
      <c r="AG27">
        <f t="shared" si="2"/>
        <v>20.278220000000001</v>
      </c>
      <c r="AI27" s="34">
        <f>PXIL!L27</f>
        <v>0</v>
      </c>
      <c r="AJ27" s="34">
        <f>PXIL!R27</f>
        <v>0</v>
      </c>
      <c r="AK27" s="34">
        <f>RTM_IEX!L27</f>
        <v>5.79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9.66</v>
      </c>
      <c r="AB28" s="75">
        <f>-STOA!R28</f>
        <v>0</v>
      </c>
      <c r="AC28">
        <f t="shared" si="0"/>
        <v>0.16161599999999998</v>
      </c>
      <c r="AD28">
        <f t="shared" si="1"/>
        <v>19.078384000000003</v>
      </c>
      <c r="AE28">
        <f>'IDT-1'!D28</f>
        <v>0</v>
      </c>
      <c r="AF28" s="24"/>
      <c r="AG28">
        <f t="shared" si="2"/>
        <v>19.078384000000003</v>
      </c>
      <c r="AI28" s="34">
        <f>PXIL!L28</f>
        <v>0</v>
      </c>
      <c r="AJ28" s="34">
        <f>PXIL!R28</f>
        <v>0</v>
      </c>
      <c r="AK28" s="34">
        <f>RTM_IEX!L28</f>
        <v>4.58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9.8000000000000007</v>
      </c>
      <c r="AB29" s="75">
        <f>-STOA!R29</f>
        <v>0</v>
      </c>
      <c r="AC29">
        <f t="shared" si="0"/>
        <v>0.17463600000000001</v>
      </c>
      <c r="AD29">
        <f t="shared" si="1"/>
        <v>20.615364</v>
      </c>
      <c r="AE29">
        <f>'IDT-1'!D29</f>
        <v>0</v>
      </c>
      <c r="AF29" s="24"/>
      <c r="AG29">
        <f t="shared" si="2"/>
        <v>20.615364</v>
      </c>
      <c r="AI29" s="34">
        <f>PXIL!L29</f>
        <v>0</v>
      </c>
      <c r="AJ29" s="34">
        <f>PXIL!R29</f>
        <v>0</v>
      </c>
      <c r="AK29" s="34">
        <f>RTM_IEX!L29</f>
        <v>5.99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10.199999999999999</v>
      </c>
      <c r="AB30" s="75">
        <f>-STOA!R30</f>
        <v>0</v>
      </c>
      <c r="AC30">
        <f t="shared" si="0"/>
        <v>0.18118799999999999</v>
      </c>
      <c r="AD30">
        <f t="shared" si="1"/>
        <v>21.388812000000001</v>
      </c>
      <c r="AE30">
        <f>'IDT-1'!D30</f>
        <v>0</v>
      </c>
      <c r="AF30" s="24"/>
      <c r="AG30">
        <f t="shared" si="2"/>
        <v>21.388812000000001</v>
      </c>
      <c r="AI30" s="34">
        <f>PXIL!L30</f>
        <v>0</v>
      </c>
      <c r="AJ30" s="34">
        <f>PXIL!R30</f>
        <v>0</v>
      </c>
      <c r="AK30" s="34">
        <f>RTM_IEX!L30</f>
        <v>6.37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10.56</v>
      </c>
      <c r="AB31" s="75">
        <f>-STOA!R31</f>
        <v>0</v>
      </c>
      <c r="AC31">
        <f t="shared" si="0"/>
        <v>0.18345599999999998</v>
      </c>
      <c r="AD31">
        <f t="shared" si="1"/>
        <v>21.656544</v>
      </c>
      <c r="AE31">
        <f>'IDT-1'!D31</f>
        <v>0</v>
      </c>
      <c r="AF31" s="24"/>
      <c r="AG31">
        <f t="shared" si="2"/>
        <v>21.656544</v>
      </c>
      <c r="AI31" s="34">
        <f>PXIL!L31</f>
        <v>0</v>
      </c>
      <c r="AJ31" s="34">
        <f>PXIL!R31</f>
        <v>0</v>
      </c>
      <c r="AK31" s="34">
        <f>RTM_IEX!L31</f>
        <v>6.28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11.01</v>
      </c>
      <c r="AB32" s="75">
        <f>-STOA!R32</f>
        <v>0</v>
      </c>
      <c r="AC32">
        <f t="shared" si="0"/>
        <v>0.18227999999999997</v>
      </c>
      <c r="AD32">
        <f t="shared" si="1"/>
        <v>21.517720000000001</v>
      </c>
      <c r="AE32">
        <f>'IDT-1'!D32</f>
        <v>0</v>
      </c>
      <c r="AF32" s="24"/>
      <c r="AG32">
        <f t="shared" si="2"/>
        <v>21.517720000000001</v>
      </c>
      <c r="AI32" s="34">
        <f>PXIL!L32</f>
        <v>0</v>
      </c>
      <c r="AJ32" s="34">
        <f>PXIL!R32</f>
        <v>0</v>
      </c>
      <c r="AK32" s="34">
        <f>RTM_IEX!L32</f>
        <v>5.69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11.55</v>
      </c>
      <c r="AB33" s="75">
        <f>-STOA!R33</f>
        <v>0</v>
      </c>
      <c r="AC33">
        <f t="shared" si="0"/>
        <v>0.16900799999999999</v>
      </c>
      <c r="AD33">
        <f t="shared" si="1"/>
        <v>19.950991999999999</v>
      </c>
      <c r="AE33">
        <f>'IDT-1'!D33</f>
        <v>0</v>
      </c>
      <c r="AF33" s="24"/>
      <c r="AG33">
        <f t="shared" si="2"/>
        <v>19.950991999999999</v>
      </c>
      <c r="AI33" s="34">
        <f>PXIL!L33</f>
        <v>0</v>
      </c>
      <c r="AJ33" s="34">
        <f>PXIL!R33</f>
        <v>0</v>
      </c>
      <c r="AK33" s="34">
        <f>RTM_IEX!L33</f>
        <v>3.57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12.15</v>
      </c>
      <c r="AB34" s="75">
        <f>-STOA!R34</f>
        <v>0</v>
      </c>
      <c r="AC34">
        <f t="shared" si="0"/>
        <v>0.17572799999999997</v>
      </c>
      <c r="AD34">
        <f t="shared" si="1"/>
        <v>20.744271999999999</v>
      </c>
      <c r="AE34">
        <f>'IDT-1'!D34</f>
        <v>0</v>
      </c>
      <c r="AF34" s="24"/>
      <c r="AG34">
        <f t="shared" si="2"/>
        <v>20.744271999999999</v>
      </c>
      <c r="AI34" s="34">
        <f>PXIL!L34</f>
        <v>0</v>
      </c>
      <c r="AJ34" s="34">
        <f>PXIL!R34</f>
        <v>0</v>
      </c>
      <c r="AK34" s="34">
        <f>RTM_IEX!L34</f>
        <v>3.77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12.71</v>
      </c>
      <c r="AB35" s="75">
        <f>-STOA!R35</f>
        <v>0</v>
      </c>
      <c r="AC35">
        <f t="shared" si="0"/>
        <v>0.157668</v>
      </c>
      <c r="AD35">
        <f t="shared" si="1"/>
        <v>18.612331999999999</v>
      </c>
      <c r="AE35">
        <f>'IDT-1'!D35</f>
        <v>0</v>
      </c>
      <c r="AF35" s="24"/>
      <c r="AG35">
        <f t="shared" si="2"/>
        <v>18.612331999999999</v>
      </c>
      <c r="AI35" s="34">
        <f>PXIL!L35</f>
        <v>0</v>
      </c>
      <c r="AJ35" s="34">
        <f>PXIL!R35</f>
        <v>0</v>
      </c>
      <c r="AK35" s="34">
        <f>RTM_IEX!L35</f>
        <v>1.06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13.32</v>
      </c>
      <c r="AB36" s="75">
        <f>-STOA!R36</f>
        <v>0</v>
      </c>
      <c r="AC36">
        <f t="shared" si="0"/>
        <v>0.160356</v>
      </c>
      <c r="AD36">
        <f t="shared" si="1"/>
        <v>18.929644</v>
      </c>
      <c r="AE36">
        <f>'IDT-1'!D36</f>
        <v>0</v>
      </c>
      <c r="AF36" s="24"/>
      <c r="AG36">
        <f t="shared" si="2"/>
        <v>18.929644</v>
      </c>
      <c r="AI36" s="34">
        <f>PXIL!L36</f>
        <v>0</v>
      </c>
      <c r="AJ36" s="34">
        <f>PXIL!R36</f>
        <v>0</v>
      </c>
      <c r="AK36" s="34">
        <f>RTM_IEX!L36</f>
        <v>0.77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13.92</v>
      </c>
      <c r="AB37" s="75">
        <f>-STOA!R37</f>
        <v>0</v>
      </c>
      <c r="AC37">
        <f t="shared" si="0"/>
        <v>0.15976800000000002</v>
      </c>
      <c r="AD37">
        <f t="shared" si="1"/>
        <v>18.860232000000003</v>
      </c>
      <c r="AE37">
        <f>'IDT-1'!D37</f>
        <v>0</v>
      </c>
      <c r="AF37" s="24"/>
      <c r="AG37">
        <f t="shared" si="2"/>
        <v>18.860232000000003</v>
      </c>
      <c r="AI37" s="34">
        <f>PXIL!L37</f>
        <v>0</v>
      </c>
      <c r="AJ37" s="34">
        <f>PXIL!R37</f>
        <v>0</v>
      </c>
      <c r="AK37" s="34">
        <f>RTM_IEX!L37</f>
        <v>0.1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14.46</v>
      </c>
      <c r="AB38" s="75">
        <f>-STOA!R38</f>
        <v>0</v>
      </c>
      <c r="AC38">
        <f t="shared" si="0"/>
        <v>0.16430400000000001</v>
      </c>
      <c r="AD38">
        <f t="shared" si="1"/>
        <v>19.395696000000001</v>
      </c>
      <c r="AE38">
        <f>'IDT-1'!D38</f>
        <v>0</v>
      </c>
      <c r="AF38" s="24"/>
      <c r="AG38">
        <f t="shared" si="2"/>
        <v>19.395696000000001</v>
      </c>
      <c r="AI38" s="34">
        <f>PXIL!L38</f>
        <v>0</v>
      </c>
      <c r="AJ38" s="34">
        <f>PXIL!R38</f>
        <v>0</v>
      </c>
      <c r="AK38" s="34">
        <f>RTM_IEX!L38</f>
        <v>0.1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15.100000000000001</v>
      </c>
      <c r="AB39" s="75">
        <f>-STOA!R39</f>
        <v>0</v>
      </c>
      <c r="AC39">
        <f t="shared" si="0"/>
        <v>0.18747654699475594</v>
      </c>
      <c r="AD39">
        <f t="shared" si="1"/>
        <v>17.712523453005247</v>
      </c>
      <c r="AE39">
        <f>'IDT-1'!D39</f>
        <v>0</v>
      </c>
      <c r="AF39" s="24"/>
      <c r="AG39">
        <f t="shared" si="2"/>
        <v>17.712523453005247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-2.2000000000000002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15.66</v>
      </c>
      <c r="AB40" s="75">
        <f>-STOA!R40</f>
        <v>0</v>
      </c>
      <c r="AC40">
        <f t="shared" si="0"/>
        <v>0.19811035740217831</v>
      </c>
      <c r="AD40">
        <f t="shared" si="1"/>
        <v>17.561889642597823</v>
      </c>
      <c r="AE40">
        <f>'IDT-1'!D40</f>
        <v>0</v>
      </c>
      <c r="AF40" s="24"/>
      <c r="AG40">
        <f t="shared" si="2"/>
        <v>17.561889642597823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-2.9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16.13</v>
      </c>
      <c r="AB41" s="75">
        <f>-STOA!R41</f>
        <v>0</v>
      </c>
      <c r="AC41">
        <f t="shared" si="0"/>
        <v>0.20968239935457844</v>
      </c>
      <c r="AD41">
        <f t="shared" si="1"/>
        <v>17.120317600645421</v>
      </c>
      <c r="AE41">
        <f>'IDT-1'!D41</f>
        <v>0</v>
      </c>
      <c r="AF41" s="24"/>
      <c r="AG41">
        <f t="shared" si="2"/>
        <v>17.120317600645421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-3.8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16.32</v>
      </c>
      <c r="AB42" s="75">
        <f>-STOA!R42</f>
        <v>0</v>
      </c>
      <c r="AC42">
        <f t="shared" si="0"/>
        <v>0.21890244130697861</v>
      </c>
      <c r="AD42">
        <f t="shared" si="1"/>
        <v>16.401097558693021</v>
      </c>
      <c r="AE42">
        <f>'IDT-1'!D42</f>
        <v>0</v>
      </c>
      <c r="AF42" s="24"/>
      <c r="AG42">
        <f t="shared" si="2"/>
        <v>16.401097558693021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-4.7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16.420000000000002</v>
      </c>
      <c r="AB43" s="75">
        <f>-STOA!R43</f>
        <v>0</v>
      </c>
      <c r="AC43">
        <f t="shared" si="0"/>
        <v>0.22313090439693425</v>
      </c>
      <c r="AD43">
        <f t="shared" si="1"/>
        <v>16.096869095603065</v>
      </c>
      <c r="AE43">
        <f>'IDT-1'!D43</f>
        <v>0</v>
      </c>
      <c r="AF43" s="24"/>
      <c r="AG43">
        <f t="shared" si="2"/>
        <v>16.096869095603065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-5.0999999999999996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16.61</v>
      </c>
      <c r="AB44" s="75">
        <f>-STOA!R44</f>
        <v>0</v>
      </c>
      <c r="AC44">
        <f t="shared" si="0"/>
        <v>0.22642113594191204</v>
      </c>
      <c r="AD44">
        <f t="shared" si="1"/>
        <v>16.083578864058087</v>
      </c>
      <c r="AE44">
        <f>'IDT-1'!D44</f>
        <v>0</v>
      </c>
      <c r="AF44" s="24"/>
      <c r="AG44">
        <f t="shared" si="2"/>
        <v>16.083578864058087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-5.3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16.899999999999999</v>
      </c>
      <c r="AB45" s="75">
        <f>-STOA!R45</f>
        <v>0</v>
      </c>
      <c r="AC45">
        <f t="shared" si="0"/>
        <v>0.23309271480435656</v>
      </c>
      <c r="AD45">
        <f t="shared" si="1"/>
        <v>15.866907285195641</v>
      </c>
      <c r="AE45">
        <f>'IDT-1'!D45</f>
        <v>0</v>
      </c>
      <c r="AF45" s="24"/>
      <c r="AG45">
        <f t="shared" si="2"/>
        <v>15.866907285195641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-5.8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17</v>
      </c>
      <c r="AB46" s="75">
        <f>-STOA!R46</f>
        <v>0</v>
      </c>
      <c r="AC46">
        <f t="shared" si="0"/>
        <v>0.23647406212182331</v>
      </c>
      <c r="AD46">
        <f t="shared" si="1"/>
        <v>15.663525937878177</v>
      </c>
      <c r="AE46">
        <f>'IDT-1'!D46</f>
        <v>0</v>
      </c>
      <c r="AF46" s="24"/>
      <c r="AG46">
        <f t="shared" si="2"/>
        <v>15.663525937878177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-6.1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17.29</v>
      </c>
      <c r="AB47" s="75">
        <f>-STOA!R47</f>
        <v>0</v>
      </c>
      <c r="AC47">
        <f t="shared" si="0"/>
        <v>0.25246391448164579</v>
      </c>
      <c r="AD47">
        <f t="shared" si="1"/>
        <v>14.337536085518353</v>
      </c>
      <c r="AE47">
        <f>'IDT-1'!D47</f>
        <v>0</v>
      </c>
      <c r="AF47" s="24"/>
      <c r="AG47">
        <f t="shared" si="2"/>
        <v>14.337536085518353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-7.7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17.579999999999998</v>
      </c>
      <c r="AB48" s="75">
        <f>-STOA!R48</f>
        <v>0</v>
      </c>
      <c r="AC48">
        <f t="shared" si="0"/>
        <v>0.25744126179911253</v>
      </c>
      <c r="AD48">
        <f t="shared" si="1"/>
        <v>14.322558738200886</v>
      </c>
      <c r="AE48">
        <f>'IDT-1'!D48</f>
        <v>0</v>
      </c>
      <c r="AF48" s="24"/>
      <c r="AG48">
        <f t="shared" si="2"/>
        <v>14.322558738200886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-8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17.87</v>
      </c>
      <c r="AB49" s="75">
        <f>-STOA!R49</f>
        <v>0</v>
      </c>
      <c r="AC49">
        <f t="shared" si="0"/>
        <v>0.26241860911657927</v>
      </c>
      <c r="AD49">
        <f t="shared" si="1"/>
        <v>14.307581390883421</v>
      </c>
      <c r="AE49">
        <f>'IDT-1'!D49</f>
        <v>0</v>
      </c>
      <c r="AF49" s="24"/>
      <c r="AG49">
        <f t="shared" si="2"/>
        <v>14.307581390883421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-8.3000000000000007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18.22</v>
      </c>
      <c r="AB50" s="75">
        <f>-STOA!R50</f>
        <v>0</v>
      </c>
      <c r="AC50">
        <f t="shared" si="0"/>
        <v>0.26959418797902379</v>
      </c>
      <c r="AD50">
        <f t="shared" si="1"/>
        <v>14.150405812020974</v>
      </c>
      <c r="AE50">
        <f>'IDT-1'!D50</f>
        <v>0</v>
      </c>
      <c r="AF50" s="24"/>
      <c r="AG50">
        <f t="shared" si="2"/>
        <v>14.150405812020974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-8.8000000000000007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18.45</v>
      </c>
      <c r="AB51" s="75">
        <f>-STOA!R51</f>
        <v>0</v>
      </c>
      <c r="AC51">
        <f t="shared" si="0"/>
        <v>0.27322041952400161</v>
      </c>
      <c r="AD51">
        <f t="shared" si="1"/>
        <v>14.176779580475998</v>
      </c>
      <c r="AE51">
        <f>'IDT-1'!D51</f>
        <v>0</v>
      </c>
      <c r="AF51" s="24"/>
      <c r="AG51">
        <f t="shared" si="2"/>
        <v>14.176779580475998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-9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18.79</v>
      </c>
      <c r="AB52" s="75">
        <f>-STOA!R52</f>
        <v>0</v>
      </c>
      <c r="AC52">
        <f t="shared" si="0"/>
        <v>0.2803119983864461</v>
      </c>
      <c r="AD52">
        <f t="shared" si="1"/>
        <v>14.009688001613553</v>
      </c>
      <c r="AE52">
        <f>'IDT-1'!D52</f>
        <v>0</v>
      </c>
      <c r="AF52" s="24"/>
      <c r="AG52">
        <f t="shared" si="2"/>
        <v>14.009688001613553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-9.5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18.93</v>
      </c>
      <c r="AB53" s="75">
        <f>-STOA!R53</f>
        <v>0</v>
      </c>
      <c r="AC53">
        <f t="shared" si="0"/>
        <v>0.28148799838644611</v>
      </c>
      <c r="AD53">
        <f t="shared" si="1"/>
        <v>14.148512001613554</v>
      </c>
      <c r="AE53">
        <f>'IDT-1'!D53</f>
        <v>0</v>
      </c>
      <c r="AF53" s="24"/>
      <c r="AG53">
        <f t="shared" si="2"/>
        <v>14.148512001613554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-9.5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19.03</v>
      </c>
      <c r="AB54" s="75">
        <f>-STOA!R54</f>
        <v>0</v>
      </c>
      <c r="AC54">
        <f t="shared" si="0"/>
        <v>0.28402222993142395</v>
      </c>
      <c r="AD54">
        <f t="shared" si="1"/>
        <v>14.045977770068578</v>
      </c>
      <c r="AE54">
        <f>'IDT-1'!D54</f>
        <v>0</v>
      </c>
      <c r="AF54" s="24"/>
      <c r="AG54">
        <f t="shared" si="2"/>
        <v>14.045977770068578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-9.6999999999999993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19.14</v>
      </c>
      <c r="AB55" s="75">
        <f>-STOA!R55</f>
        <v>0</v>
      </c>
      <c r="AC55">
        <f t="shared" si="0"/>
        <v>0.28579334570391285</v>
      </c>
      <c r="AD55">
        <f t="shared" si="1"/>
        <v>14.054206654296086</v>
      </c>
      <c r="AE55">
        <f>'IDT-1'!D55</f>
        <v>0</v>
      </c>
      <c r="AF55" s="24"/>
      <c r="AG55">
        <f t="shared" si="2"/>
        <v>14.054206654296086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-9.8000000000000007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18.98</v>
      </c>
      <c r="AB56" s="75">
        <f>-STOA!R56</f>
        <v>0</v>
      </c>
      <c r="AC56">
        <f t="shared" si="0"/>
        <v>0.28275511415893506</v>
      </c>
      <c r="AD56">
        <f t="shared" si="1"/>
        <v>14.097244885841066</v>
      </c>
      <c r="AE56">
        <f>'IDT-1'!D56</f>
        <v>0</v>
      </c>
      <c r="AF56" s="24"/>
      <c r="AG56">
        <f t="shared" si="2"/>
        <v>14.097244885841066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-9.6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18.829999999999998</v>
      </c>
      <c r="AB57" s="75">
        <f>-STOA!R57</f>
        <v>0</v>
      </c>
      <c r="AC57">
        <f t="shared" si="0"/>
        <v>0.28064799838644611</v>
      </c>
      <c r="AD57">
        <f t="shared" si="1"/>
        <v>14.049352001613553</v>
      </c>
      <c r="AE57">
        <f>'IDT-1'!D57</f>
        <v>0</v>
      </c>
      <c r="AF57" s="24"/>
      <c r="AG57">
        <f t="shared" si="2"/>
        <v>14.049352001613553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-9.5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18.54</v>
      </c>
      <c r="AB58" s="75">
        <f>-STOA!R58</f>
        <v>0</v>
      </c>
      <c r="AC58">
        <f t="shared" si="0"/>
        <v>0.27567065106897937</v>
      </c>
      <c r="AD58">
        <f t="shared" si="1"/>
        <v>14.06432934893102</v>
      </c>
      <c r="AE58">
        <f>'IDT-1'!D58</f>
        <v>0</v>
      </c>
      <c r="AF58" s="24"/>
      <c r="AG58">
        <f t="shared" si="2"/>
        <v>14.06432934893102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-9.1999999999999993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18.16</v>
      </c>
      <c r="AB59" s="75">
        <f>-STOA!R59</f>
        <v>0</v>
      </c>
      <c r="AC59">
        <f t="shared" si="0"/>
        <v>0.28772673497377976</v>
      </c>
      <c r="AD59">
        <f t="shared" si="1"/>
        <v>11.872273265026219</v>
      </c>
      <c r="AE59">
        <f>'IDT-1'!D59</f>
        <v>0</v>
      </c>
      <c r="AF59" s="24"/>
      <c r="AG59">
        <f t="shared" si="2"/>
        <v>11.872273265026219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-11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17.87</v>
      </c>
      <c r="AB60" s="75">
        <f>-STOA!R60</f>
        <v>0</v>
      </c>
      <c r="AC60">
        <f t="shared" si="0"/>
        <v>0.28529073497377977</v>
      </c>
      <c r="AD60">
        <f t="shared" si="1"/>
        <v>11.584709265026222</v>
      </c>
      <c r="AE60">
        <f>'IDT-1'!D60</f>
        <v>0</v>
      </c>
      <c r="AF60" s="24"/>
      <c r="AG60">
        <f t="shared" si="2"/>
        <v>11.584709265026222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-11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17.579999999999998</v>
      </c>
      <c r="AB61" s="75">
        <f>-STOA!R61</f>
        <v>0</v>
      </c>
      <c r="AC61">
        <f t="shared" si="0"/>
        <v>0.28285473497377972</v>
      </c>
      <c r="AD61">
        <f t="shared" si="1"/>
        <v>11.297145265026218</v>
      </c>
      <c r="AE61">
        <f>'IDT-1'!D61</f>
        <v>0</v>
      </c>
      <c r="AF61" s="24"/>
      <c r="AG61">
        <f t="shared" si="2"/>
        <v>11.297145265026218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-11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17</v>
      </c>
      <c r="AB62" s="75">
        <f>-STOA!R62</f>
        <v>0</v>
      </c>
      <c r="AC62">
        <f t="shared" si="0"/>
        <v>0.26951157724889063</v>
      </c>
      <c r="AD62">
        <f t="shared" si="1"/>
        <v>11.73048842275111</v>
      </c>
      <c r="AE62">
        <f>'IDT-1'!D62</f>
        <v>0</v>
      </c>
      <c r="AF62" s="24"/>
      <c r="AG62">
        <f t="shared" si="2"/>
        <v>11.73048842275111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16.23</v>
      </c>
      <c r="AB63" s="75">
        <f>-STOA!R63</f>
        <v>0</v>
      </c>
      <c r="AC63">
        <f t="shared" si="0"/>
        <v>0.25880799838644614</v>
      </c>
      <c r="AD63">
        <f t="shared" si="1"/>
        <v>11.471192001613554</v>
      </c>
      <c r="AE63">
        <f>'IDT-1'!D63</f>
        <v>0</v>
      </c>
      <c r="AF63" s="24"/>
      <c r="AG63">
        <f t="shared" si="2"/>
        <v>11.471192001613554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-9.5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15.940000000000001</v>
      </c>
      <c r="AB64" s="75">
        <f>-STOA!R64</f>
        <v>0</v>
      </c>
      <c r="AC64">
        <f t="shared" si="0"/>
        <v>0.25213641952400162</v>
      </c>
      <c r="AD64">
        <f t="shared" si="1"/>
        <v>11.687863580476</v>
      </c>
      <c r="AE64">
        <f>'IDT-1'!D64</f>
        <v>0</v>
      </c>
      <c r="AF64" s="24"/>
      <c r="AG64">
        <f t="shared" si="2"/>
        <v>11.687863580476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-9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15.65</v>
      </c>
      <c r="AB65" s="75">
        <f>-STOA!R65</f>
        <v>0</v>
      </c>
      <c r="AC65">
        <f t="shared" si="0"/>
        <v>0.23868791448164578</v>
      </c>
      <c r="AD65">
        <f t="shared" si="1"/>
        <v>12.711312085518353</v>
      </c>
      <c r="AE65">
        <f>'IDT-1'!D65</f>
        <v>0</v>
      </c>
      <c r="AF65" s="24"/>
      <c r="AG65">
        <f t="shared" si="2"/>
        <v>12.711312085518353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-7.7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15.26</v>
      </c>
      <c r="AB66" s="75">
        <f>-STOA!R66</f>
        <v>0</v>
      </c>
      <c r="AC66">
        <f t="shared" si="0"/>
        <v>0.23202345139169017</v>
      </c>
      <c r="AD66">
        <f t="shared" si="1"/>
        <v>12.727976548608307</v>
      </c>
      <c r="AE66">
        <f>'IDT-1'!D66</f>
        <v>0</v>
      </c>
      <c r="AF66" s="24"/>
      <c r="AG66">
        <f t="shared" si="2"/>
        <v>12.727976548608307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-7.3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14.870000000000001</v>
      </c>
      <c r="AB67" s="75">
        <f>-STOA!R67</f>
        <v>0</v>
      </c>
      <c r="AC67">
        <f t="shared" si="0"/>
        <v>0.22620610407422348</v>
      </c>
      <c r="AD67">
        <f t="shared" si="1"/>
        <v>12.643793895925777</v>
      </c>
      <c r="AE67">
        <f>'IDT-1'!D67</f>
        <v>0</v>
      </c>
      <c r="AF67" s="24"/>
      <c r="AG67">
        <f t="shared" si="2"/>
        <v>12.643793895925777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-7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14.49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0.21708429366680113</v>
      </c>
      <c r="AD68">
        <f t="shared" ref="AD68:AD98" si="4">SUM(B68:AB68,AI68:AV68)-AC68</f>
        <v>12.9729157063332</v>
      </c>
      <c r="AE68">
        <f>'IDT-1'!D68</f>
        <v>0</v>
      </c>
      <c r="AF68" s="24"/>
      <c r="AG68">
        <f t="shared" ref="AG68:AG98" si="5">SUM(AD68:AF68)</f>
        <v>12.9729157063332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-6.3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14.01</v>
      </c>
      <c r="AB69" s="75">
        <f>-STOA!R69</f>
        <v>0</v>
      </c>
      <c r="AC69">
        <f t="shared" si="3"/>
        <v>0.20627536748688985</v>
      </c>
      <c r="AD69">
        <f t="shared" si="4"/>
        <v>13.303724632513108</v>
      </c>
      <c r="AE69">
        <f>'IDT-1'!D69</f>
        <v>0</v>
      </c>
      <c r="AF69" s="24"/>
      <c r="AG69">
        <f t="shared" si="5"/>
        <v>13.303724632513108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-5.5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13.08</v>
      </c>
      <c r="AB70" s="75">
        <f>-STOA!R70</f>
        <v>0</v>
      </c>
      <c r="AC70">
        <f t="shared" si="3"/>
        <v>0.18914509398951188</v>
      </c>
      <c r="AD70">
        <f t="shared" si="4"/>
        <v>13.490854906010487</v>
      </c>
      <c r="AE70">
        <f>'IDT-1'!D70</f>
        <v>0</v>
      </c>
      <c r="AF70" s="24"/>
      <c r="AG70">
        <f t="shared" si="5"/>
        <v>13.490854906010487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-4.4000000000000004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4.9997761361092454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11.64</v>
      </c>
      <c r="AB71" s="75">
        <f>-STOA!R71</f>
        <v>0</v>
      </c>
      <c r="AC71">
        <f t="shared" si="3"/>
        <v>0.15925778231056253</v>
      </c>
      <c r="AD71">
        <f t="shared" si="4"/>
        <v>14.180518353798684</v>
      </c>
      <c r="AE71">
        <f>'IDT-1'!D71</f>
        <v>0</v>
      </c>
      <c r="AF71" s="24"/>
      <c r="AG71">
        <f t="shared" si="5"/>
        <v>14.180518353798684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-2.2999999999999998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4.9997761361092454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11.030000000000001</v>
      </c>
      <c r="AB72" s="75">
        <f>-STOA!R72</f>
        <v>0</v>
      </c>
      <c r="AC72">
        <f t="shared" si="3"/>
        <v>0.14312127726820675</v>
      </c>
      <c r="AD72">
        <f t="shared" si="4"/>
        <v>14.886654858841041</v>
      </c>
      <c r="AE72">
        <f>'IDT-1'!D72</f>
        <v>0</v>
      </c>
      <c r="AF72" s="24"/>
      <c r="AG72">
        <f t="shared" si="5"/>
        <v>14.886654858841041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4.9997761361092454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10.39</v>
      </c>
      <c r="AB73" s="75">
        <f>-STOA!R73</f>
        <v>0</v>
      </c>
      <c r="AC73">
        <f t="shared" si="3"/>
        <v>0.12927411954331766</v>
      </c>
      <c r="AD73">
        <f t="shared" si="4"/>
        <v>15.260502016565928</v>
      </c>
      <c r="AE73">
        <f>'IDT-1'!D73</f>
        <v>0</v>
      </c>
      <c r="AF73" s="24"/>
      <c r="AG73">
        <f t="shared" si="5"/>
        <v>15.260502016565928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4.9997761361092454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9.7900000000000009</v>
      </c>
      <c r="AB74" s="75">
        <f>-STOA!R74</f>
        <v>0</v>
      </c>
      <c r="AC74">
        <f t="shared" si="3"/>
        <v>0.12994611954331767</v>
      </c>
      <c r="AD74">
        <f t="shared" si="4"/>
        <v>15.339830016565928</v>
      </c>
      <c r="AE74">
        <f>'IDT-1'!D74</f>
        <v>0</v>
      </c>
      <c r="AF74" s="24"/>
      <c r="AG74">
        <f t="shared" si="5"/>
        <v>15.339830016565928</v>
      </c>
      <c r="AI74" s="34">
        <f>PXIL!L74</f>
        <v>0</v>
      </c>
      <c r="AJ74" s="34">
        <f>PXIL!R74</f>
        <v>0</v>
      </c>
      <c r="AK74" s="34">
        <f>RTM_IEX!L74</f>
        <v>0.68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9.83</v>
      </c>
      <c r="AB75" s="75">
        <f>-STOA!R75</f>
        <v>0</v>
      </c>
      <c r="AC75">
        <f t="shared" si="3"/>
        <v>0.15455999999999998</v>
      </c>
      <c r="AD75">
        <f t="shared" si="4"/>
        <v>18.245439999999999</v>
      </c>
      <c r="AE75">
        <f>'IDT-1'!D75</f>
        <v>0</v>
      </c>
      <c r="AF75" s="24"/>
      <c r="AG75">
        <f t="shared" si="5"/>
        <v>18.245439999999999</v>
      </c>
      <c r="AI75" s="34">
        <f>PXIL!L75</f>
        <v>0</v>
      </c>
      <c r="AJ75" s="34">
        <f>PXIL!R75</f>
        <v>0</v>
      </c>
      <c r="AK75" s="34">
        <f>RTM_IEX!L75</f>
        <v>3.57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9.66</v>
      </c>
      <c r="AB76" s="75">
        <f>-STOA!R76</f>
        <v>0</v>
      </c>
      <c r="AC76">
        <f t="shared" si="3"/>
        <v>0.15556799999999998</v>
      </c>
      <c r="AD76">
        <f t="shared" si="4"/>
        <v>18.364432000000001</v>
      </c>
      <c r="AE76">
        <f>'IDT-1'!D76</f>
        <v>0</v>
      </c>
      <c r="AF76" s="24"/>
      <c r="AG76">
        <f t="shared" si="5"/>
        <v>18.364432000000001</v>
      </c>
      <c r="AI76" s="34">
        <f>PXIL!L76</f>
        <v>0</v>
      </c>
      <c r="AJ76" s="34">
        <f>PXIL!R76</f>
        <v>0</v>
      </c>
      <c r="AK76" s="34">
        <f>RTM_IEX!L76</f>
        <v>3.86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9.66</v>
      </c>
      <c r="AB77" s="75">
        <f>-STOA!R77</f>
        <v>0</v>
      </c>
      <c r="AC77">
        <f t="shared" si="3"/>
        <v>0.157248</v>
      </c>
      <c r="AD77">
        <f t="shared" si="4"/>
        <v>18.562752</v>
      </c>
      <c r="AE77">
        <f>'IDT-1'!D77</f>
        <v>0</v>
      </c>
      <c r="AF77" s="24"/>
      <c r="AG77">
        <f t="shared" si="5"/>
        <v>18.562752</v>
      </c>
      <c r="AI77" s="34">
        <f>PXIL!L77</f>
        <v>0</v>
      </c>
      <c r="AJ77" s="34">
        <f>PXIL!R77</f>
        <v>0</v>
      </c>
      <c r="AK77" s="34">
        <f>RTM_IEX!L77</f>
        <v>4.0599999999999996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9.66</v>
      </c>
      <c r="AB78" s="75">
        <f>-STOA!R78</f>
        <v>0</v>
      </c>
      <c r="AC78">
        <f t="shared" si="3"/>
        <v>0.16127999999999998</v>
      </c>
      <c r="AD78">
        <f t="shared" si="4"/>
        <v>19.038719999999998</v>
      </c>
      <c r="AE78">
        <f>'IDT-1'!D78</f>
        <v>0</v>
      </c>
      <c r="AF78" s="24"/>
      <c r="AG78">
        <f t="shared" si="5"/>
        <v>19.038719999999998</v>
      </c>
      <c r="AI78" s="34">
        <f>PXIL!L78</f>
        <v>0</v>
      </c>
      <c r="AJ78" s="34">
        <f>PXIL!R78</f>
        <v>0</v>
      </c>
      <c r="AK78" s="34">
        <f>RTM_IEX!L78</f>
        <v>4.54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4.8796090056886472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9.66</v>
      </c>
      <c r="AB79" s="75">
        <f>-STOA!R79</f>
        <v>0</v>
      </c>
      <c r="AC79">
        <f t="shared" si="3"/>
        <v>0.16833271564778463</v>
      </c>
      <c r="AD79">
        <f t="shared" si="4"/>
        <v>19.871276290040861</v>
      </c>
      <c r="AE79">
        <f>'IDT-1'!D79</f>
        <v>0</v>
      </c>
      <c r="AF79" s="24"/>
      <c r="AG79">
        <f t="shared" si="5"/>
        <v>19.871276290040861</v>
      </c>
      <c r="AI79" s="34">
        <f>PXIL!L79</f>
        <v>0</v>
      </c>
      <c r="AJ79" s="34">
        <f>PXIL!R79</f>
        <v>0</v>
      </c>
      <c r="AK79" s="34">
        <f>RTM_IEX!L79</f>
        <v>5.5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4.8796090056886472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9.66</v>
      </c>
      <c r="AB80" s="75">
        <f>-STOA!R80</f>
        <v>0</v>
      </c>
      <c r="AC80">
        <f t="shared" si="3"/>
        <v>0.17076871564778462</v>
      </c>
      <c r="AD80">
        <f t="shared" si="4"/>
        <v>20.15884029004086</v>
      </c>
      <c r="AE80">
        <f>'IDT-1'!D80</f>
        <v>0</v>
      </c>
      <c r="AF80" s="24"/>
      <c r="AG80">
        <f t="shared" si="5"/>
        <v>20.15884029004086</v>
      </c>
      <c r="AI80" s="34">
        <f>PXIL!L80</f>
        <v>0</v>
      </c>
      <c r="AJ80" s="34">
        <f>PXIL!R80</f>
        <v>0</v>
      </c>
      <c r="AK80" s="34">
        <f>RTM_IEX!L80</f>
        <v>5.79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4.8796090056886472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9.66</v>
      </c>
      <c r="AB81" s="75">
        <f>-STOA!R81</f>
        <v>0</v>
      </c>
      <c r="AC81">
        <f t="shared" si="3"/>
        <v>0.17076871564778462</v>
      </c>
      <c r="AD81">
        <f t="shared" si="4"/>
        <v>20.15884029004086</v>
      </c>
      <c r="AE81">
        <f>'IDT-1'!D81</f>
        <v>0</v>
      </c>
      <c r="AF81" s="24"/>
      <c r="AG81">
        <f t="shared" si="5"/>
        <v>20.15884029004086</v>
      </c>
      <c r="AI81" s="34">
        <f>PXIL!L81</f>
        <v>0</v>
      </c>
      <c r="AJ81" s="34">
        <f>PXIL!R81</f>
        <v>0</v>
      </c>
      <c r="AK81" s="34">
        <f>RTM_IEX!L81</f>
        <v>5.79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4.8796090056886472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9.66</v>
      </c>
      <c r="AB82" s="75">
        <f>-STOA!R82</f>
        <v>0</v>
      </c>
      <c r="AC82">
        <f t="shared" si="3"/>
        <v>0.16673671564778461</v>
      </c>
      <c r="AD82">
        <f t="shared" si="4"/>
        <v>19.682872290040862</v>
      </c>
      <c r="AE82">
        <f>'IDT-1'!D82</f>
        <v>0</v>
      </c>
      <c r="AF82" s="24"/>
      <c r="AG82">
        <f t="shared" si="5"/>
        <v>19.682872290040862</v>
      </c>
      <c r="AI82" s="34">
        <f>PXIL!L82</f>
        <v>0</v>
      </c>
      <c r="AJ82" s="34">
        <f>PXIL!R82</f>
        <v>0</v>
      </c>
      <c r="AK82" s="34">
        <f>RTM_IEX!L82</f>
        <v>5.31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4.9098045459973738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9.66</v>
      </c>
      <c r="AB83" s="75">
        <f>-STOA!R83</f>
        <v>0</v>
      </c>
      <c r="AC83">
        <f t="shared" si="3"/>
        <v>0.16539435818637793</v>
      </c>
      <c r="AD83">
        <f t="shared" si="4"/>
        <v>19.524410187810997</v>
      </c>
      <c r="AE83">
        <f>'IDT-1'!D83</f>
        <v>0</v>
      </c>
      <c r="AF83" s="24"/>
      <c r="AG83">
        <f t="shared" si="5"/>
        <v>19.524410187810997</v>
      </c>
      <c r="AI83" s="34">
        <f>PXIL!L83</f>
        <v>0</v>
      </c>
      <c r="AJ83" s="34">
        <f>PXIL!R83</f>
        <v>0</v>
      </c>
      <c r="AK83" s="34">
        <f>RTM_IEX!L83</f>
        <v>5.12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4.9098045459973738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9.66</v>
      </c>
      <c r="AB84" s="75">
        <f>-STOA!R84</f>
        <v>0</v>
      </c>
      <c r="AC84">
        <f t="shared" si="3"/>
        <v>0.16295835818637794</v>
      </c>
      <c r="AD84">
        <f t="shared" si="4"/>
        <v>19.236846187811</v>
      </c>
      <c r="AE84">
        <f>'IDT-1'!D84</f>
        <v>0</v>
      </c>
      <c r="AF84" s="24"/>
      <c r="AG84">
        <f t="shared" si="5"/>
        <v>19.236846187811</v>
      </c>
      <c r="AI84" s="34">
        <f>PXIL!L84</f>
        <v>0</v>
      </c>
      <c r="AJ84" s="34">
        <f>PXIL!R84</f>
        <v>0</v>
      </c>
      <c r="AK84" s="34">
        <f>RTM_IEX!L84</f>
        <v>4.83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4.9098045459973738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9.66</v>
      </c>
      <c r="AB85" s="75">
        <f>-STOA!R85</f>
        <v>0</v>
      </c>
      <c r="AC85">
        <f t="shared" si="3"/>
        <v>0.16295835818637794</v>
      </c>
      <c r="AD85">
        <f t="shared" si="4"/>
        <v>19.236846187811</v>
      </c>
      <c r="AE85">
        <f>'IDT-1'!D85</f>
        <v>0</v>
      </c>
      <c r="AF85" s="24"/>
      <c r="AG85">
        <f t="shared" si="5"/>
        <v>19.236846187811</v>
      </c>
      <c r="AI85" s="34">
        <f>PXIL!L85</f>
        <v>0</v>
      </c>
      <c r="AJ85" s="34">
        <f>PXIL!R85</f>
        <v>0</v>
      </c>
      <c r="AK85" s="34">
        <f>RTM_IEX!L85</f>
        <v>4.83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4.9098045459973738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9.66</v>
      </c>
      <c r="AB86" s="75">
        <f>-STOA!R86</f>
        <v>0</v>
      </c>
      <c r="AC86">
        <f t="shared" si="3"/>
        <v>0.16295835818637794</v>
      </c>
      <c r="AD86">
        <f t="shared" si="4"/>
        <v>19.236846187811</v>
      </c>
      <c r="AE86">
        <f>'IDT-1'!D86</f>
        <v>0</v>
      </c>
      <c r="AF86" s="24"/>
      <c r="AG86">
        <f t="shared" si="5"/>
        <v>19.236846187811</v>
      </c>
      <c r="AI86" s="34">
        <f>PXIL!L86</f>
        <v>0</v>
      </c>
      <c r="AJ86" s="34">
        <f>PXIL!R86</f>
        <v>0</v>
      </c>
      <c r="AK86" s="34">
        <f>RTM_IEX!L86</f>
        <v>4.83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9.66</v>
      </c>
      <c r="AB87" s="75">
        <f>-STOA!R87</f>
        <v>0</v>
      </c>
      <c r="AC87">
        <f t="shared" si="3"/>
        <v>0.15817199999999998</v>
      </c>
      <c r="AD87">
        <f t="shared" si="4"/>
        <v>18.671827999999998</v>
      </c>
      <c r="AE87">
        <f>'IDT-1'!D87</f>
        <v>0</v>
      </c>
      <c r="AF87" s="24"/>
      <c r="AG87">
        <f t="shared" si="5"/>
        <v>18.671827999999998</v>
      </c>
      <c r="AI87" s="34">
        <f>PXIL!L87</f>
        <v>0</v>
      </c>
      <c r="AJ87" s="34">
        <f>PXIL!R87</f>
        <v>0</v>
      </c>
      <c r="AK87" s="34">
        <f>RTM_IEX!L87</f>
        <v>4.25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9.66</v>
      </c>
      <c r="AB88" s="75">
        <f>-STOA!R88</f>
        <v>0</v>
      </c>
      <c r="AC88">
        <f t="shared" si="3"/>
        <v>0.15817199999999998</v>
      </c>
      <c r="AD88">
        <f t="shared" si="4"/>
        <v>18.671827999999998</v>
      </c>
      <c r="AE88">
        <f>'IDT-1'!D88</f>
        <v>0</v>
      </c>
      <c r="AF88" s="24"/>
      <c r="AG88">
        <f t="shared" si="5"/>
        <v>18.671827999999998</v>
      </c>
      <c r="AI88" s="34">
        <f>PXIL!L88</f>
        <v>0</v>
      </c>
      <c r="AJ88" s="34">
        <f>PXIL!R88</f>
        <v>0</v>
      </c>
      <c r="AK88" s="34">
        <f>RTM_IEX!L88</f>
        <v>4.25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9.66</v>
      </c>
      <c r="AB89" s="75">
        <f>-STOA!R89</f>
        <v>0</v>
      </c>
      <c r="AC89">
        <f t="shared" si="3"/>
        <v>0.15817199999999998</v>
      </c>
      <c r="AD89">
        <f t="shared" si="4"/>
        <v>18.671827999999998</v>
      </c>
      <c r="AE89">
        <f>'IDT-1'!D89</f>
        <v>0</v>
      </c>
      <c r="AF89" s="24"/>
      <c r="AG89">
        <f t="shared" si="5"/>
        <v>18.671827999999998</v>
      </c>
      <c r="AI89" s="34">
        <f>PXIL!L89</f>
        <v>0</v>
      </c>
      <c r="AJ89" s="34">
        <f>PXIL!R89</f>
        <v>0</v>
      </c>
      <c r="AK89" s="34">
        <f>RTM_IEX!L89</f>
        <v>4.25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9.66</v>
      </c>
      <c r="AB90" s="75">
        <f>-STOA!R90</f>
        <v>0</v>
      </c>
      <c r="AC90">
        <f t="shared" si="3"/>
        <v>0.144396</v>
      </c>
      <c r="AD90">
        <f t="shared" si="4"/>
        <v>17.045604000000001</v>
      </c>
      <c r="AE90">
        <f>'IDT-1'!D90</f>
        <v>0</v>
      </c>
      <c r="AF90" s="24"/>
      <c r="AG90">
        <f t="shared" si="5"/>
        <v>17.045604000000001</v>
      </c>
      <c r="AI90" s="34">
        <f>PXIL!L90</f>
        <v>0</v>
      </c>
      <c r="AJ90" s="34">
        <f>PXIL!R90</f>
        <v>0</v>
      </c>
      <c r="AK90" s="34">
        <f>RTM_IEX!L90</f>
        <v>2.61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4.3224999999999998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9.66</v>
      </c>
      <c r="AB91" s="75">
        <f>-STOA!R91</f>
        <v>0</v>
      </c>
      <c r="AC91">
        <f t="shared" si="3"/>
        <v>0.12795299999999998</v>
      </c>
      <c r="AD91">
        <f t="shared" si="4"/>
        <v>15.104547</v>
      </c>
      <c r="AE91">
        <f>'IDT-1'!D91</f>
        <v>0</v>
      </c>
      <c r="AF91" s="24"/>
      <c r="AG91">
        <f t="shared" si="5"/>
        <v>15.104547</v>
      </c>
      <c r="AI91" s="34">
        <f>PXIL!L91</f>
        <v>0</v>
      </c>
      <c r="AJ91" s="34">
        <f>PXIL!R91</f>
        <v>0</v>
      </c>
      <c r="AK91" s="34">
        <f>RTM_IEX!L91</f>
        <v>1.25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4.3224999999999998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9.66</v>
      </c>
      <c r="AB92" s="75">
        <f>-STOA!R92</f>
        <v>0</v>
      </c>
      <c r="AC92">
        <f t="shared" si="3"/>
        <v>0.12492899999999998</v>
      </c>
      <c r="AD92">
        <f t="shared" si="4"/>
        <v>14.747571000000001</v>
      </c>
      <c r="AE92">
        <f>'IDT-1'!D92</f>
        <v>0</v>
      </c>
      <c r="AF92" s="24"/>
      <c r="AG92">
        <f t="shared" si="5"/>
        <v>14.747571000000001</v>
      </c>
      <c r="AI92" s="34">
        <f>PXIL!L92</f>
        <v>0</v>
      </c>
      <c r="AJ92" s="34">
        <f>PXIL!R92</f>
        <v>0</v>
      </c>
      <c r="AK92" s="34">
        <f>RTM_IEX!L92</f>
        <v>0.89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4.3224999999999998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9.66</v>
      </c>
      <c r="AB93" s="75">
        <f>-STOA!R93</f>
        <v>0</v>
      </c>
      <c r="AC93">
        <f t="shared" si="3"/>
        <v>0.12165299999999998</v>
      </c>
      <c r="AD93">
        <f t="shared" si="4"/>
        <v>14.360847</v>
      </c>
      <c r="AE93">
        <f>'IDT-1'!D93</f>
        <v>0</v>
      </c>
      <c r="AF93" s="24"/>
      <c r="AG93">
        <f t="shared" si="5"/>
        <v>14.360847</v>
      </c>
      <c r="AI93" s="34">
        <f>PXIL!L93</f>
        <v>0</v>
      </c>
      <c r="AJ93" s="34">
        <f>PXIL!R93</f>
        <v>0</v>
      </c>
      <c r="AK93" s="34">
        <f>RTM_IEX!L93</f>
        <v>0.5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4.3224999999999998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9.66</v>
      </c>
      <c r="AB94" s="75">
        <f>-STOA!R94</f>
        <v>0</v>
      </c>
      <c r="AC94">
        <f t="shared" si="3"/>
        <v>0.11988899999999998</v>
      </c>
      <c r="AD94">
        <f t="shared" si="4"/>
        <v>14.152610999999998</v>
      </c>
      <c r="AE94">
        <f>'IDT-1'!D94</f>
        <v>0</v>
      </c>
      <c r="AF94" s="24"/>
      <c r="AG94">
        <f t="shared" si="5"/>
        <v>14.152610999999998</v>
      </c>
      <c r="AI94" s="34">
        <f>PXIL!L94</f>
        <v>0</v>
      </c>
      <c r="AJ94" s="34">
        <f>PXIL!R94</f>
        <v>0</v>
      </c>
      <c r="AK94" s="34">
        <f>RTM_IEX!L94</f>
        <v>0.28999999999999998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4.9399999999999995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9.66</v>
      </c>
      <c r="AB95" s="75">
        <f>-STOA!R95</f>
        <v>0</v>
      </c>
      <c r="AC95">
        <f t="shared" si="3"/>
        <v>0.12499199999999999</v>
      </c>
      <c r="AD95">
        <f t="shared" si="4"/>
        <v>14.755007999999998</v>
      </c>
      <c r="AE95">
        <f>'IDT-1'!D95</f>
        <v>0</v>
      </c>
      <c r="AF95" s="24"/>
      <c r="AG95">
        <f t="shared" si="5"/>
        <v>14.755007999999998</v>
      </c>
      <c r="AI95" s="34">
        <f>PXIL!L95</f>
        <v>0</v>
      </c>
      <c r="AJ95" s="34">
        <f>PXIL!R95</f>
        <v>0</v>
      </c>
      <c r="AK95" s="34">
        <f>RTM_IEX!L95</f>
        <v>0.28000000000000003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4.9399999999999995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9.66</v>
      </c>
      <c r="AB96" s="75">
        <f>-STOA!R96</f>
        <v>0</v>
      </c>
      <c r="AC96">
        <f t="shared" si="3"/>
        <v>0.12431999999999999</v>
      </c>
      <c r="AD96">
        <f t="shared" si="4"/>
        <v>14.67568</v>
      </c>
      <c r="AE96">
        <f>'IDT-1'!D96</f>
        <v>0</v>
      </c>
      <c r="AF96" s="24"/>
      <c r="AG96">
        <f t="shared" si="5"/>
        <v>14.67568</v>
      </c>
      <c r="AI96" s="34">
        <f>PXIL!L96</f>
        <v>0</v>
      </c>
      <c r="AJ96" s="34">
        <f>PXIL!R96</f>
        <v>0</v>
      </c>
      <c r="AK96" s="34">
        <f>RTM_IEX!L96</f>
        <v>0.2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4.9399999999999995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9.66</v>
      </c>
      <c r="AB97" s="75">
        <f>-STOA!R97</f>
        <v>0</v>
      </c>
      <c r="AC97">
        <f t="shared" si="3"/>
        <v>0.12415199999999998</v>
      </c>
      <c r="AD97">
        <f t="shared" si="4"/>
        <v>14.655847999999999</v>
      </c>
      <c r="AE97">
        <f>'IDT-1'!D97</f>
        <v>0</v>
      </c>
      <c r="AF97" s="24"/>
      <c r="AG97">
        <f t="shared" si="5"/>
        <v>14.655847999999999</v>
      </c>
      <c r="AI97" s="34">
        <f>PXIL!L97</f>
        <v>0</v>
      </c>
      <c r="AJ97" s="34">
        <f>PXIL!R97</f>
        <v>0</v>
      </c>
      <c r="AK97" s="34">
        <f>RTM_IEX!L97</f>
        <v>0.18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4.9399999999999995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9.66</v>
      </c>
      <c r="AB98" s="75">
        <f>-STOA!R98</f>
        <v>0</v>
      </c>
      <c r="AC98">
        <f t="shared" si="3"/>
        <v>0.12381599999999998</v>
      </c>
      <c r="AD98">
        <f t="shared" si="4"/>
        <v>14.616184000000001</v>
      </c>
      <c r="AE98">
        <f>'IDT-1'!D98</f>
        <v>0</v>
      </c>
      <c r="AF98" s="24"/>
      <c r="AG98">
        <f t="shared" si="5"/>
        <v>14.616184000000001</v>
      </c>
      <c r="AI98" s="34">
        <f>PXIL!L98</f>
        <v>0</v>
      </c>
      <c r="AJ98" s="34">
        <f>PXIL!R98</f>
        <v>0</v>
      </c>
      <c r="AK98" s="34">
        <f>RTM_IEX!L98</f>
        <v>0.14000000000000001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0.11897124196001371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0.29690750000000027</v>
      </c>
      <c r="AB99" s="75">
        <f t="shared" si="6"/>
        <v>0</v>
      </c>
      <c r="AC99">
        <f t="shared" si="6"/>
        <v>4.3180880532789614E-3</v>
      </c>
      <c r="AD99">
        <f t="shared" si="6"/>
        <v>0.38245315390673484</v>
      </c>
      <c r="AE99">
        <f t="shared" ref="AE99:AT99" si="7">SUM(AE3:AE98)/4000</f>
        <v>0</v>
      </c>
      <c r="AG99">
        <f t="shared" si="7"/>
        <v>0.38245315390673484</v>
      </c>
      <c r="AI99">
        <f t="shared" si="7"/>
        <v>0</v>
      </c>
      <c r="AJ99">
        <f t="shared" si="7"/>
        <v>0</v>
      </c>
      <c r="AK99">
        <f t="shared" si="7"/>
        <v>3.4267499999999999E-2</v>
      </c>
      <c r="AL99">
        <f t="shared" si="7"/>
        <v>-6.3375000000000001E-2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0.16324559999999999</v>
      </c>
      <c r="AD3">
        <f>SUM(B3:AB3,AI3:AV3)-AC3</f>
        <v>19.270754400000001</v>
      </c>
      <c r="AE3">
        <v>0</v>
      </c>
      <c r="AF3" s="24"/>
      <c r="AG3">
        <f>SUM(AD3:AF3)</f>
        <v>19.270754400000001</v>
      </c>
      <c r="AI3" s="34">
        <f>PXIL!M3</f>
        <v>0</v>
      </c>
      <c r="AJ3" s="34">
        <f>PXIL!S3</f>
        <v>0</v>
      </c>
      <c r="AK3" s="34">
        <f>RTM_IEX!M3</f>
        <v>0.12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0.16282559999999999</v>
      </c>
      <c r="AD4">
        <f t="shared" ref="AD4:AD67" si="1">SUM(B4:AB4,AI4:AV4)-AC4</f>
        <v>19.221174399999999</v>
      </c>
      <c r="AE4">
        <v>0</v>
      </c>
      <c r="AF4" s="24"/>
      <c r="AG4">
        <f t="shared" ref="AG4:AG67" si="2">SUM(AD4:AF4)</f>
        <v>19.221174399999999</v>
      </c>
      <c r="AI4" s="34">
        <f>PXIL!M4</f>
        <v>0</v>
      </c>
      <c r="AJ4" s="34">
        <f>PXIL!S4</f>
        <v>0</v>
      </c>
      <c r="AK4" s="34">
        <f>RTM_IEX!M4</f>
        <v>7.0000000000000007E-2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16.623639000000001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0.13963856759999999</v>
      </c>
      <c r="AD5">
        <f t="shared" si="1"/>
        <v>16.484000432400002</v>
      </c>
      <c r="AE5">
        <v>0</v>
      </c>
      <c r="AF5" s="24"/>
      <c r="AG5">
        <f t="shared" si="2"/>
        <v>16.484000432400002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13.22378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0.11107975199999999</v>
      </c>
      <c r="AD6">
        <f t="shared" si="1"/>
        <v>13.112700247999999</v>
      </c>
      <c r="AE6">
        <v>0</v>
      </c>
      <c r="AF6" s="24"/>
      <c r="AG6">
        <f t="shared" si="2"/>
        <v>13.112700247999999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13.620009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0.11440807559999999</v>
      </c>
      <c r="AD7">
        <f t="shared" si="1"/>
        <v>13.505600924399999</v>
      </c>
      <c r="AE7">
        <v>0</v>
      </c>
      <c r="AF7" s="24"/>
      <c r="AG7">
        <f t="shared" si="2"/>
        <v>13.505600924399999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12.387354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0.1040537736</v>
      </c>
      <c r="AD8">
        <f t="shared" si="1"/>
        <v>12.2833002264</v>
      </c>
      <c r="AE8">
        <v>0</v>
      </c>
      <c r="AF8" s="24"/>
      <c r="AG8">
        <f t="shared" si="2"/>
        <v>12.2833002264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11.584208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9.7307347199999991E-2</v>
      </c>
      <c r="AD9">
        <f t="shared" si="1"/>
        <v>11.486900652800001</v>
      </c>
      <c r="AE9">
        <v>0</v>
      </c>
      <c r="AF9" s="24"/>
      <c r="AG9">
        <f t="shared" si="2"/>
        <v>11.486900652800001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10.621926999999999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8.9224186799999994E-2</v>
      </c>
      <c r="AD10">
        <f t="shared" si="1"/>
        <v>10.5327028132</v>
      </c>
      <c r="AE10">
        <v>0</v>
      </c>
      <c r="AF10" s="24"/>
      <c r="AG10">
        <f t="shared" si="2"/>
        <v>10.5327028132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10.621926999999999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8.9224186799999994E-2</v>
      </c>
      <c r="AD11">
        <f t="shared" si="1"/>
        <v>10.5327028132</v>
      </c>
      <c r="AE11">
        <v>0</v>
      </c>
      <c r="AF11" s="24"/>
      <c r="AG11">
        <f t="shared" si="2"/>
        <v>10.5327028132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13.029446999999999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0.10944735479999999</v>
      </c>
      <c r="AD12">
        <f t="shared" si="1"/>
        <v>12.919999645199999</v>
      </c>
      <c r="AE12">
        <v>0</v>
      </c>
      <c r="AF12" s="24"/>
      <c r="AG12">
        <f t="shared" si="2"/>
        <v>12.919999645199999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14.761195000000001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0.123994038</v>
      </c>
      <c r="AD13">
        <f t="shared" si="1"/>
        <v>14.637200962000001</v>
      </c>
      <c r="AE13">
        <v>0</v>
      </c>
      <c r="AF13" s="24"/>
      <c r="AG13">
        <f t="shared" si="2"/>
        <v>14.637200962000001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18.662264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0.1567630176</v>
      </c>
      <c r="AD14">
        <f t="shared" si="1"/>
        <v>18.505500982400001</v>
      </c>
      <c r="AE14">
        <v>0</v>
      </c>
      <c r="AF14" s="24"/>
      <c r="AG14">
        <f t="shared" si="2"/>
        <v>18.505500982400001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18.853771999999999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0.1583716848</v>
      </c>
      <c r="AD15">
        <f t="shared" si="1"/>
        <v>18.695400315200001</v>
      </c>
      <c r="AE15">
        <v>0</v>
      </c>
      <c r="AF15" s="24"/>
      <c r="AG15">
        <f t="shared" si="2"/>
        <v>18.695400315200001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18.427994999999999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0.15479515799999999</v>
      </c>
      <c r="AD16">
        <f t="shared" si="1"/>
        <v>18.273199842</v>
      </c>
      <c r="AE16">
        <v>0</v>
      </c>
      <c r="AF16" s="24"/>
      <c r="AG16">
        <f t="shared" si="2"/>
        <v>18.273199842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18.029347000000001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0.15144651480000001</v>
      </c>
      <c r="AD17">
        <f t="shared" si="1"/>
        <v>17.877900485200001</v>
      </c>
      <c r="AE17">
        <v>0</v>
      </c>
      <c r="AF17" s="24"/>
      <c r="AG17">
        <f t="shared" si="2"/>
        <v>17.877900485200001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18.818375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0.15807434999999997</v>
      </c>
      <c r="AD18">
        <f t="shared" si="1"/>
        <v>18.66030065</v>
      </c>
      <c r="AE18">
        <v>0</v>
      </c>
      <c r="AF18" s="24"/>
      <c r="AG18">
        <f t="shared" si="2"/>
        <v>18.66030065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0.18491759999999999</v>
      </c>
      <c r="AD19">
        <f t="shared" si="1"/>
        <v>21.829082400000001</v>
      </c>
      <c r="AE19">
        <v>0</v>
      </c>
      <c r="AF19" s="24"/>
      <c r="AG19">
        <f t="shared" si="2"/>
        <v>21.829082400000001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2.61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0.18416159999999998</v>
      </c>
      <c r="AD20">
        <f t="shared" si="1"/>
        <v>21.7398384</v>
      </c>
      <c r="AE20">
        <v>0</v>
      </c>
      <c r="AF20" s="24"/>
      <c r="AG20">
        <f t="shared" si="2"/>
        <v>21.7398384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6.95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0.22061759999999997</v>
      </c>
      <c r="AD21">
        <f t="shared" si="1"/>
        <v>26.043382399999999</v>
      </c>
      <c r="AE21">
        <v>0</v>
      </c>
      <c r="AF21" s="24"/>
      <c r="AG21">
        <f t="shared" si="2"/>
        <v>26.043382399999999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4.4400000000000004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0.19953360000000001</v>
      </c>
      <c r="AD22">
        <f t="shared" si="1"/>
        <v>23.554466400000003</v>
      </c>
      <c r="AE22">
        <v>0</v>
      </c>
      <c r="AF22" s="24"/>
      <c r="AG22">
        <f t="shared" si="2"/>
        <v>23.554466400000003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19.314017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6.57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0.21742574279999999</v>
      </c>
      <c r="AD23">
        <f t="shared" si="1"/>
        <v>25.6665912572</v>
      </c>
      <c r="AE23">
        <v>0</v>
      </c>
      <c r="AF23" s="24"/>
      <c r="AG23">
        <f t="shared" si="2"/>
        <v>25.6665912572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19.314004000000001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0.24413763359999999</v>
      </c>
      <c r="AD24">
        <f t="shared" si="1"/>
        <v>28.819866366399999</v>
      </c>
      <c r="AE24">
        <v>0</v>
      </c>
      <c r="AF24" s="24"/>
      <c r="AG24">
        <f t="shared" si="2"/>
        <v>28.819866366399999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4.93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0.20364959999999999</v>
      </c>
      <c r="AD25">
        <f t="shared" si="1"/>
        <v>24.040350400000001</v>
      </c>
      <c r="AE25">
        <v>0</v>
      </c>
      <c r="AF25" s="24"/>
      <c r="AG25">
        <f t="shared" si="2"/>
        <v>24.040350400000001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3.09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0.18819359999999999</v>
      </c>
      <c r="AD26">
        <f t="shared" si="1"/>
        <v>22.215806399999998</v>
      </c>
      <c r="AE26">
        <v>0</v>
      </c>
      <c r="AF26" s="24"/>
      <c r="AG26">
        <f t="shared" si="2"/>
        <v>22.215806399999998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0.18659759999999997</v>
      </c>
      <c r="AD27">
        <f t="shared" si="1"/>
        <v>22.0274024</v>
      </c>
      <c r="AE27">
        <v>0</v>
      </c>
      <c r="AF27" s="24"/>
      <c r="AG27">
        <f t="shared" si="2"/>
        <v>22.0274024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7.63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0.22632959999999999</v>
      </c>
      <c r="AD28">
        <f t="shared" si="1"/>
        <v>26.717670399999999</v>
      </c>
      <c r="AE28">
        <v>0</v>
      </c>
      <c r="AF28" s="24"/>
      <c r="AG28">
        <f t="shared" si="2"/>
        <v>26.717670399999999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8.98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0.23766959999999998</v>
      </c>
      <c r="AD29">
        <f t="shared" si="1"/>
        <v>28.0563304</v>
      </c>
      <c r="AE29">
        <v>0</v>
      </c>
      <c r="AF29" s="24"/>
      <c r="AG29">
        <f t="shared" si="2"/>
        <v>28.0563304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3.96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0.1955016</v>
      </c>
      <c r="AD30">
        <f t="shared" si="1"/>
        <v>23.078498400000001</v>
      </c>
      <c r="AE30">
        <v>0</v>
      </c>
      <c r="AF30" s="24"/>
      <c r="AG30">
        <f t="shared" si="2"/>
        <v>23.078498400000001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2.61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0.18416159999999998</v>
      </c>
      <c r="AD31">
        <f t="shared" si="1"/>
        <v>21.7398384</v>
      </c>
      <c r="AE31">
        <v>0</v>
      </c>
      <c r="AF31" s="24"/>
      <c r="AG31">
        <f t="shared" si="2"/>
        <v>21.7398384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3.48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0.19146959999999999</v>
      </c>
      <c r="AD32">
        <f t="shared" si="1"/>
        <v>22.602530399999999</v>
      </c>
      <c r="AE32">
        <v>0</v>
      </c>
      <c r="AF32" s="24"/>
      <c r="AG32">
        <f t="shared" si="2"/>
        <v>22.602530399999999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0.18491759999999999</v>
      </c>
      <c r="AD33">
        <f t="shared" si="1"/>
        <v>21.829082400000001</v>
      </c>
      <c r="AE33">
        <v>0</v>
      </c>
      <c r="AF33" s="24"/>
      <c r="AG33">
        <f t="shared" si="2"/>
        <v>21.829082400000001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3.19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0.1890336</v>
      </c>
      <c r="AD34">
        <f t="shared" si="1"/>
        <v>22.314966400000003</v>
      </c>
      <c r="AE34">
        <v>0</v>
      </c>
      <c r="AF34" s="24"/>
      <c r="AG34">
        <f t="shared" si="2"/>
        <v>22.314966400000003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0.19802159999999999</v>
      </c>
      <c r="AD35">
        <f t="shared" si="1"/>
        <v>23.375978400000001</v>
      </c>
      <c r="AE35">
        <v>0</v>
      </c>
      <c r="AF35" s="24"/>
      <c r="AG35">
        <f t="shared" si="2"/>
        <v>23.375978400000001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1.36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1.74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0.21272159999999996</v>
      </c>
      <c r="AD36">
        <f t="shared" si="1"/>
        <v>25.1112784</v>
      </c>
      <c r="AE36">
        <v>0</v>
      </c>
      <c r="AF36" s="24"/>
      <c r="AG36">
        <f t="shared" si="2"/>
        <v>25.1112784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4.17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0.48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0.21784559999999997</v>
      </c>
      <c r="AD37">
        <f t="shared" si="1"/>
        <v>25.716154400000001</v>
      </c>
      <c r="AE37">
        <v>0</v>
      </c>
      <c r="AF37" s="24"/>
      <c r="AG37">
        <f t="shared" si="2"/>
        <v>25.716154400000001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6.14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19.314003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0.22229762519999999</v>
      </c>
      <c r="AD38">
        <f t="shared" si="1"/>
        <v>26.241705374799999</v>
      </c>
      <c r="AE38">
        <v>0</v>
      </c>
      <c r="AF38" s="24"/>
      <c r="AG38">
        <f t="shared" si="2"/>
        <v>26.241705374799999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7.15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19.314012999999999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0.20768170920000001</v>
      </c>
      <c r="AD39">
        <f t="shared" si="1"/>
        <v>24.5163312908</v>
      </c>
      <c r="AE39">
        <v>0</v>
      </c>
      <c r="AF39" s="24"/>
      <c r="AG39">
        <f t="shared" si="2"/>
        <v>24.5163312908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5.41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19.314015999999999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0.19466173439999995</v>
      </c>
      <c r="AD40">
        <f t="shared" si="1"/>
        <v>22.979354265599998</v>
      </c>
      <c r="AE40">
        <v>0</v>
      </c>
      <c r="AF40" s="24"/>
      <c r="AG40">
        <f t="shared" si="2"/>
        <v>22.979354265599998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3.86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19.314022000000001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0.1963417848</v>
      </c>
      <c r="AD41">
        <f t="shared" si="1"/>
        <v>23.177680215199999</v>
      </c>
      <c r="AE41">
        <v>0</v>
      </c>
      <c r="AF41" s="24"/>
      <c r="AG41">
        <f t="shared" si="2"/>
        <v>23.177680215199999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4.0599999999999996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19.314019999999999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0.18416176799999998</v>
      </c>
      <c r="AD42">
        <f t="shared" si="1"/>
        <v>21.739858232</v>
      </c>
      <c r="AE42">
        <v>0</v>
      </c>
      <c r="AF42" s="24"/>
      <c r="AG42">
        <f t="shared" si="2"/>
        <v>21.739858232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2.61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19.314039000000001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0.19466192760000001</v>
      </c>
      <c r="AD43">
        <f t="shared" si="1"/>
        <v>22.979377072400002</v>
      </c>
      <c r="AE43">
        <v>0</v>
      </c>
      <c r="AF43" s="24"/>
      <c r="AG43">
        <f t="shared" si="2"/>
        <v>22.979377072400002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3.86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19.314039000000001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0.1808859276</v>
      </c>
      <c r="AD44">
        <f t="shared" si="1"/>
        <v>21.353153072400001</v>
      </c>
      <c r="AE44">
        <v>0</v>
      </c>
      <c r="AF44" s="24"/>
      <c r="AG44">
        <f t="shared" si="2"/>
        <v>21.353153072400001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2.2200000000000002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19.314039000000001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0.1622379276</v>
      </c>
      <c r="AD45">
        <f t="shared" si="1"/>
        <v>19.151801072400001</v>
      </c>
      <c r="AE45">
        <v>0</v>
      </c>
      <c r="AF45" s="24"/>
      <c r="AG45">
        <f t="shared" si="2"/>
        <v>19.151801072400001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19.314039000000001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0.1622379276</v>
      </c>
      <c r="AD46">
        <f t="shared" si="1"/>
        <v>19.151801072400001</v>
      </c>
      <c r="AE46">
        <v>0</v>
      </c>
      <c r="AF46" s="24"/>
      <c r="AG46">
        <f t="shared" si="2"/>
        <v>19.151801072400001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19.314039000000001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0.17038592759999999</v>
      </c>
      <c r="AD47">
        <f t="shared" si="1"/>
        <v>20.113653072399998</v>
      </c>
      <c r="AE47">
        <v>0</v>
      </c>
      <c r="AF47" s="24"/>
      <c r="AG47">
        <f t="shared" si="2"/>
        <v>20.113653072399998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0.97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19.314039000000001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0.1622379276</v>
      </c>
      <c r="AD48">
        <f t="shared" si="1"/>
        <v>19.151801072400001</v>
      </c>
      <c r="AE48">
        <v>0</v>
      </c>
      <c r="AF48" s="24"/>
      <c r="AG48">
        <f t="shared" si="2"/>
        <v>19.151801072400001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19.314039000000001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0.1622379276</v>
      </c>
      <c r="AD49">
        <f t="shared" si="1"/>
        <v>19.151801072400001</v>
      </c>
      <c r="AE49">
        <v>0</v>
      </c>
      <c r="AF49" s="24"/>
      <c r="AG49">
        <f t="shared" si="2"/>
        <v>19.151801072400001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19.314039000000001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0.1622379276</v>
      </c>
      <c r="AD50">
        <f t="shared" si="1"/>
        <v>19.151801072400001</v>
      </c>
      <c r="AE50">
        <v>0</v>
      </c>
      <c r="AF50" s="24"/>
      <c r="AG50">
        <f t="shared" si="2"/>
        <v>19.151801072400001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19.314039000000001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0.21171392759999999</v>
      </c>
      <c r="AD51">
        <f t="shared" si="1"/>
        <v>24.9923250724</v>
      </c>
      <c r="AE51">
        <v>0</v>
      </c>
      <c r="AF51" s="24"/>
      <c r="AG51">
        <f t="shared" si="2"/>
        <v>24.9923250724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5.89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19.314039000000001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0.22792592759999999</v>
      </c>
      <c r="AD52">
        <f t="shared" si="1"/>
        <v>26.9061130724</v>
      </c>
      <c r="AE52">
        <v>0</v>
      </c>
      <c r="AF52" s="24"/>
      <c r="AG52">
        <f t="shared" si="2"/>
        <v>26.9061130724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7.82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19.314039000000001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0.18332192759999999</v>
      </c>
      <c r="AD53">
        <f t="shared" si="1"/>
        <v>21.640717072399998</v>
      </c>
      <c r="AE53">
        <v>0</v>
      </c>
      <c r="AF53" s="24"/>
      <c r="AG53">
        <f t="shared" si="2"/>
        <v>21.640717072399998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2.5099999999999998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19.314039000000001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0.19953392759999999</v>
      </c>
      <c r="AD54">
        <f t="shared" si="1"/>
        <v>23.554505072400001</v>
      </c>
      <c r="AE54">
        <v>0</v>
      </c>
      <c r="AF54" s="24"/>
      <c r="AG54">
        <f t="shared" si="2"/>
        <v>23.554505072400001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4.4400000000000004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19.314039000000001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0.20684192759999998</v>
      </c>
      <c r="AD55">
        <f t="shared" si="1"/>
        <v>24.4171970724</v>
      </c>
      <c r="AE55">
        <v>0</v>
      </c>
      <c r="AF55" s="24"/>
      <c r="AG55">
        <f t="shared" si="2"/>
        <v>24.4171970724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5.31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19.314039000000001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0.21414992759999998</v>
      </c>
      <c r="AD56">
        <f t="shared" si="1"/>
        <v>25.2798890724</v>
      </c>
      <c r="AE56">
        <v>0</v>
      </c>
      <c r="AF56" s="24"/>
      <c r="AG56">
        <f t="shared" si="2"/>
        <v>25.2798890724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6.18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19.314039000000001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0.19306592759999999</v>
      </c>
      <c r="AD57">
        <f t="shared" si="1"/>
        <v>22.790973072400003</v>
      </c>
      <c r="AE57">
        <v>0</v>
      </c>
      <c r="AF57" s="24"/>
      <c r="AG57">
        <f t="shared" si="2"/>
        <v>22.790973072400003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3.67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19.314039000000001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0.1849179276</v>
      </c>
      <c r="AD58">
        <f t="shared" si="1"/>
        <v>21.8291210724</v>
      </c>
      <c r="AE58">
        <v>0</v>
      </c>
      <c r="AF58" s="24"/>
      <c r="AG58">
        <f t="shared" si="2"/>
        <v>21.8291210724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19.314039000000001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0.18332192759999999</v>
      </c>
      <c r="AD59">
        <f t="shared" si="1"/>
        <v>21.640717072399998</v>
      </c>
      <c r="AE59">
        <v>0</v>
      </c>
      <c r="AF59" s="24"/>
      <c r="AG59">
        <f t="shared" si="2"/>
        <v>21.640717072399998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2.5099999999999998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19.314039000000001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0.22876592759999997</v>
      </c>
      <c r="AD60">
        <f t="shared" si="1"/>
        <v>27.005273072400001</v>
      </c>
      <c r="AE60">
        <v>0</v>
      </c>
      <c r="AF60" s="24"/>
      <c r="AG60">
        <f t="shared" si="2"/>
        <v>27.005273072400001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7.92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19.314039000000001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0.21818192759999999</v>
      </c>
      <c r="AD61">
        <f t="shared" si="1"/>
        <v>25.755857072400001</v>
      </c>
      <c r="AE61">
        <v>0</v>
      </c>
      <c r="AF61" s="24"/>
      <c r="AG61">
        <f t="shared" si="2"/>
        <v>25.755857072400001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6.66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19.314039000000001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0.2036499276</v>
      </c>
      <c r="AD62">
        <f t="shared" si="1"/>
        <v>24.0403890724</v>
      </c>
      <c r="AE62">
        <v>0</v>
      </c>
      <c r="AF62" s="24"/>
      <c r="AG62">
        <f t="shared" si="2"/>
        <v>24.0403890724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4.93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19.314018999999998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0.18575775959999996</v>
      </c>
      <c r="AD63">
        <f t="shared" si="1"/>
        <v>21.928261240399998</v>
      </c>
      <c r="AE63">
        <v>0</v>
      </c>
      <c r="AF63" s="24"/>
      <c r="AG63">
        <f t="shared" si="2"/>
        <v>21.928261240399998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19.314014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0.19306571759999999</v>
      </c>
      <c r="AD64">
        <f t="shared" si="1"/>
        <v>22.790948282400002</v>
      </c>
      <c r="AE64">
        <v>0</v>
      </c>
      <c r="AF64" s="24"/>
      <c r="AG64">
        <f t="shared" si="2"/>
        <v>22.790948282400002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3.67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19.314011000000001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0.23279769239999998</v>
      </c>
      <c r="AD65">
        <f t="shared" si="1"/>
        <v>27.481213307600001</v>
      </c>
      <c r="AE65">
        <v>0</v>
      </c>
      <c r="AF65" s="24"/>
      <c r="AG65">
        <f t="shared" si="2"/>
        <v>27.481213307600001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19.314012000000002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0.20440570079999998</v>
      </c>
      <c r="AD66">
        <f t="shared" si="1"/>
        <v>24.129606299200002</v>
      </c>
      <c r="AE66">
        <v>0</v>
      </c>
      <c r="AF66" s="24"/>
      <c r="AG66">
        <f t="shared" si="2"/>
        <v>24.129606299200002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5.0199999999999996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19.314008000000001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1.55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0.17811366719999999</v>
      </c>
      <c r="AD67">
        <f t="shared" si="1"/>
        <v>21.0258943328</v>
      </c>
      <c r="AE67">
        <v>0</v>
      </c>
      <c r="AF67" s="24"/>
      <c r="AG67">
        <f t="shared" si="2"/>
        <v>21.0258943328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0.34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19.314005999999999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0.18575765039999997</v>
      </c>
      <c r="AD68">
        <f t="shared" ref="AD68:AD98" si="4">SUM(B68:AB68,AI68:AV68)-AC68</f>
        <v>21.9282483496</v>
      </c>
      <c r="AE68">
        <v>0</v>
      </c>
      <c r="AF68" s="24"/>
      <c r="AG68">
        <f t="shared" ref="AG68:AG98" si="5">SUM(AD68:AF68)</f>
        <v>21.9282483496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19.314007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0.1914696588</v>
      </c>
      <c r="AD69">
        <f t="shared" si="4"/>
        <v>22.602537341200001</v>
      </c>
      <c r="AE69">
        <v>0</v>
      </c>
      <c r="AF69" s="24"/>
      <c r="AG69">
        <f t="shared" si="5"/>
        <v>22.602537341200001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3.48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19.314001999999999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0.19037761679999998</v>
      </c>
      <c r="AD70">
        <f t="shared" si="4"/>
        <v>22.473624383200001</v>
      </c>
      <c r="AE70">
        <v>0</v>
      </c>
      <c r="AF70" s="24"/>
      <c r="AG70">
        <f t="shared" si="5"/>
        <v>22.473624383200001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3.35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19.314005000000002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0.28999999999999998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0.23145364200000001</v>
      </c>
      <c r="AD71">
        <f t="shared" si="4"/>
        <v>27.322551358000002</v>
      </c>
      <c r="AE71">
        <v>0</v>
      </c>
      <c r="AF71" s="24"/>
      <c r="AG71">
        <f t="shared" si="5"/>
        <v>27.322551358000002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7.85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19.314005000000002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1.26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0.21633364200000002</v>
      </c>
      <c r="AD72">
        <f t="shared" si="4"/>
        <v>25.537671358000004</v>
      </c>
      <c r="AE72">
        <v>0</v>
      </c>
      <c r="AF72" s="24"/>
      <c r="AG72">
        <f t="shared" si="5"/>
        <v>25.537671358000004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5.18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19.314032999999998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2.12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0.22019787719999998</v>
      </c>
      <c r="AD73">
        <f t="shared" si="4"/>
        <v>25.9938351228</v>
      </c>
      <c r="AE73">
        <v>0</v>
      </c>
      <c r="AF73" s="24"/>
      <c r="AG73">
        <f t="shared" si="5"/>
        <v>25.9938351228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4.78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19.314026999999999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3.19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0.21658582679999999</v>
      </c>
      <c r="AD74">
        <f t="shared" si="4"/>
        <v>25.567441173200002</v>
      </c>
      <c r="AE74">
        <v>0</v>
      </c>
      <c r="AF74" s="24"/>
      <c r="AG74">
        <f t="shared" si="5"/>
        <v>25.567441173200002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3.28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7.34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0.22616159999999999</v>
      </c>
      <c r="AD75">
        <f t="shared" si="4"/>
        <v>26.697838399999998</v>
      </c>
      <c r="AE75">
        <v>0</v>
      </c>
      <c r="AF75" s="24"/>
      <c r="AG75">
        <f t="shared" si="5"/>
        <v>26.697838399999998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0.27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4.4400000000000004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0.19953360000000001</v>
      </c>
      <c r="AD76">
        <f t="shared" si="4"/>
        <v>23.554466400000003</v>
      </c>
      <c r="AE76">
        <v>0</v>
      </c>
      <c r="AF76" s="24"/>
      <c r="AG76">
        <f t="shared" si="5"/>
        <v>23.554466400000003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5.79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0.21087359999999997</v>
      </c>
      <c r="AD77">
        <f t="shared" si="4"/>
        <v>24.8931264</v>
      </c>
      <c r="AE77">
        <v>0</v>
      </c>
      <c r="AF77" s="24"/>
      <c r="AG77">
        <f t="shared" si="5"/>
        <v>24.8931264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6.18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0.2141496</v>
      </c>
      <c r="AD78">
        <f t="shared" si="4"/>
        <v>25.279850400000001</v>
      </c>
      <c r="AE78">
        <v>0</v>
      </c>
      <c r="AF78" s="24"/>
      <c r="AG78">
        <f t="shared" si="5"/>
        <v>25.279850400000001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0.72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0.22019759999999997</v>
      </c>
      <c r="AD79">
        <f t="shared" si="4"/>
        <v>25.9938024</v>
      </c>
      <c r="AE79">
        <v>0</v>
      </c>
      <c r="AF79" s="24"/>
      <c r="AG79">
        <f t="shared" si="5"/>
        <v>25.9938024</v>
      </c>
      <c r="AI79" s="34">
        <f>PXIL!M79</f>
        <v>0</v>
      </c>
      <c r="AJ79" s="34">
        <f>PXIL!S79</f>
        <v>0</v>
      </c>
      <c r="AK79" s="34">
        <f>RTM_IEX!M79</f>
        <v>6.18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1.76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0.23220960000000002</v>
      </c>
      <c r="AD80">
        <f t="shared" si="4"/>
        <v>27.411790400000001</v>
      </c>
      <c r="AE80">
        <v>0</v>
      </c>
      <c r="AF80" s="24"/>
      <c r="AG80">
        <f t="shared" si="5"/>
        <v>27.411790400000001</v>
      </c>
      <c r="AI80" s="34">
        <f>PXIL!M80</f>
        <v>0</v>
      </c>
      <c r="AJ80" s="34">
        <f>PXIL!S80</f>
        <v>0</v>
      </c>
      <c r="AK80" s="34">
        <f>RTM_IEX!M80</f>
        <v>6.57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5.52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0.22322159999999996</v>
      </c>
      <c r="AD81">
        <f t="shared" si="4"/>
        <v>26.350778399999999</v>
      </c>
      <c r="AE81">
        <v>0</v>
      </c>
      <c r="AF81" s="24"/>
      <c r="AG81">
        <f t="shared" si="5"/>
        <v>26.350778399999999</v>
      </c>
      <c r="AI81" s="34">
        <f>PXIL!M81</f>
        <v>0</v>
      </c>
      <c r="AJ81" s="34">
        <f>PXIL!S81</f>
        <v>0</v>
      </c>
      <c r="AK81" s="34">
        <f>RTM_IEX!M81</f>
        <v>1.74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9.17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0.23926559999999999</v>
      </c>
      <c r="AD82">
        <f t="shared" si="4"/>
        <v>28.244734400000002</v>
      </c>
      <c r="AE82">
        <v>0</v>
      </c>
      <c r="AF82" s="24"/>
      <c r="AG82">
        <f t="shared" si="5"/>
        <v>28.244734400000002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8.2100000000000009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0.23120160000000001</v>
      </c>
      <c r="AD83">
        <f t="shared" si="4"/>
        <v>27.292798400000002</v>
      </c>
      <c r="AE83">
        <v>0</v>
      </c>
      <c r="AF83" s="24"/>
      <c r="AG83">
        <f t="shared" si="5"/>
        <v>27.292798400000002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11.11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0.2555616</v>
      </c>
      <c r="AD84">
        <f t="shared" si="4"/>
        <v>30.168438399999999</v>
      </c>
      <c r="AE84">
        <v>0</v>
      </c>
      <c r="AF84" s="24"/>
      <c r="AG84">
        <f t="shared" si="5"/>
        <v>30.168438399999999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10.62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0.25144559999999994</v>
      </c>
      <c r="AD85">
        <f t="shared" si="4"/>
        <v>29.682554399999997</v>
      </c>
      <c r="AE85">
        <v>0</v>
      </c>
      <c r="AF85" s="24"/>
      <c r="AG85">
        <f t="shared" si="5"/>
        <v>29.682554399999997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12.36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0.26606159999999995</v>
      </c>
      <c r="AD86">
        <f t="shared" si="4"/>
        <v>31.407938399999999</v>
      </c>
      <c r="AE86">
        <v>0</v>
      </c>
      <c r="AF86" s="24"/>
      <c r="AG86">
        <f t="shared" si="5"/>
        <v>31.407938399999999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0.22254959999999999</v>
      </c>
      <c r="AD87">
        <f t="shared" si="4"/>
        <v>26.271450399999999</v>
      </c>
      <c r="AE87">
        <v>0</v>
      </c>
      <c r="AF87" s="24"/>
      <c r="AG87">
        <f t="shared" si="5"/>
        <v>26.271450399999999</v>
      </c>
      <c r="AI87" s="34">
        <f>PXIL!M87</f>
        <v>0</v>
      </c>
      <c r="AJ87" s="34">
        <f>PXIL!S87</f>
        <v>0</v>
      </c>
      <c r="AK87" s="34">
        <f>RTM_IEX!M87</f>
        <v>3.38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7.24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0.22305359999999999</v>
      </c>
      <c r="AD88">
        <f t="shared" si="4"/>
        <v>26.330946400000002</v>
      </c>
      <c r="AE88">
        <v>0</v>
      </c>
      <c r="AF88" s="24"/>
      <c r="AG88">
        <f t="shared" si="5"/>
        <v>26.330946400000002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6.28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0.2149896</v>
      </c>
      <c r="AD89">
        <f t="shared" si="4"/>
        <v>25.379010400000002</v>
      </c>
      <c r="AE89">
        <v>0</v>
      </c>
      <c r="AF89" s="24"/>
      <c r="AG89">
        <f t="shared" si="5"/>
        <v>25.379010400000002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5.31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0.20684159999999999</v>
      </c>
      <c r="AD90">
        <f t="shared" si="4"/>
        <v>24.417158399999998</v>
      </c>
      <c r="AE90">
        <v>0</v>
      </c>
      <c r="AF90" s="24"/>
      <c r="AG90">
        <f t="shared" si="5"/>
        <v>24.417158399999998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4.3499999999999996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0.1987776</v>
      </c>
      <c r="AD91">
        <f t="shared" si="4"/>
        <v>23.465222400000002</v>
      </c>
      <c r="AE91">
        <v>0</v>
      </c>
      <c r="AF91" s="24"/>
      <c r="AG91">
        <f t="shared" si="5"/>
        <v>23.465222400000002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3.48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0.19146959999999999</v>
      </c>
      <c r="AD92">
        <f t="shared" si="4"/>
        <v>22.602530399999999</v>
      </c>
      <c r="AE92">
        <v>0</v>
      </c>
      <c r="AF92" s="24"/>
      <c r="AG92">
        <f t="shared" si="5"/>
        <v>22.602530399999999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5.52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0.21112559999999997</v>
      </c>
      <c r="AD93">
        <f t="shared" si="4"/>
        <v>24.922874400000001</v>
      </c>
      <c r="AE93">
        <v>0</v>
      </c>
      <c r="AF93" s="24"/>
      <c r="AG93">
        <f t="shared" si="5"/>
        <v>24.922874400000001</v>
      </c>
      <c r="AI93" s="34">
        <f>PXIL!M93</f>
        <v>0</v>
      </c>
      <c r="AJ93" s="34">
        <f>PXIL!S93</f>
        <v>0</v>
      </c>
      <c r="AK93" s="34">
        <f>RTM_IEX!M93</f>
        <v>0.3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3.59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0.19508159999999999</v>
      </c>
      <c r="AD94">
        <f t="shared" si="4"/>
        <v>23.028918399999998</v>
      </c>
      <c r="AE94">
        <v>0</v>
      </c>
      <c r="AF94" s="24"/>
      <c r="AG94">
        <f t="shared" si="5"/>
        <v>23.028918399999998</v>
      </c>
      <c r="AI94" s="34">
        <f>PXIL!M94</f>
        <v>0</v>
      </c>
      <c r="AJ94" s="34">
        <f>PXIL!S94</f>
        <v>0</v>
      </c>
      <c r="AK94" s="34">
        <f>RTM_IEX!M94</f>
        <v>0.32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3.37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0.19449360000000002</v>
      </c>
      <c r="AD95">
        <f t="shared" si="4"/>
        <v>22.959506399999999</v>
      </c>
      <c r="AE95">
        <v>0</v>
      </c>
      <c r="AF95" s="24"/>
      <c r="AG95">
        <f t="shared" si="5"/>
        <v>22.959506399999999</v>
      </c>
      <c r="AI95" s="34">
        <f>PXIL!M95</f>
        <v>0</v>
      </c>
      <c r="AJ95" s="34">
        <f>PXIL!S95</f>
        <v>0</v>
      </c>
      <c r="AK95" s="34">
        <f>RTM_IEX!M95</f>
        <v>0.47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2.0099999999999998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0.18206159999999996</v>
      </c>
      <c r="AD96">
        <f t="shared" si="4"/>
        <v>21.491938399999999</v>
      </c>
      <c r="AE96">
        <v>0</v>
      </c>
      <c r="AF96" s="24"/>
      <c r="AG96">
        <f t="shared" si="5"/>
        <v>21.491938399999999</v>
      </c>
      <c r="AI96" s="34">
        <f>PXIL!M96</f>
        <v>0</v>
      </c>
      <c r="AJ96" s="34">
        <f>PXIL!S96</f>
        <v>0</v>
      </c>
      <c r="AK96" s="34">
        <f>RTM_IEX!M96</f>
        <v>0.35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0.16568159999999998</v>
      </c>
      <c r="AD97">
        <f t="shared" si="4"/>
        <v>19.558318400000001</v>
      </c>
      <c r="AE97">
        <v>0</v>
      </c>
      <c r="AF97" s="24"/>
      <c r="AG97">
        <f t="shared" si="5"/>
        <v>19.558318400000001</v>
      </c>
      <c r="AI97" s="34">
        <f>PXIL!M97</f>
        <v>0</v>
      </c>
      <c r="AJ97" s="34">
        <f>PXIL!S97</f>
        <v>0</v>
      </c>
      <c r="AK97" s="34">
        <f>RTM_IEX!M97</f>
        <v>0.05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18.578358999999999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0.55000000000000004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0.16143421559999999</v>
      </c>
      <c r="AD98">
        <f t="shared" si="4"/>
        <v>19.0569247844</v>
      </c>
      <c r="AE98">
        <v>0</v>
      </c>
      <c r="AF98" s="24"/>
      <c r="AG98">
        <f t="shared" si="5"/>
        <v>19.0569247844</v>
      </c>
      <c r="AI98" s="34">
        <f>PXIL!M98</f>
        <v>0</v>
      </c>
      <c r="AJ98" s="34">
        <f>PXIL!S98</f>
        <v>0</v>
      </c>
      <c r="AK98" s="34">
        <f>RTM_IEX!M98</f>
        <v>0.09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0.4480696555000005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5.5450000000000027E-2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4.5880561062000011E-3</v>
      </c>
      <c r="AD99">
        <f t="shared" si="6"/>
        <v>0.54160909939380009</v>
      </c>
      <c r="AE99">
        <f t="shared" ref="AE99:AT99" si="8">SUM(AE3:AE98)/4000</f>
        <v>0</v>
      </c>
      <c r="AG99">
        <f t="shared" si="8"/>
        <v>0.54160909939380009</v>
      </c>
      <c r="AI99">
        <f t="shared" si="8"/>
        <v>0</v>
      </c>
      <c r="AJ99">
        <f t="shared" si="8"/>
        <v>0</v>
      </c>
      <c r="AK99">
        <f t="shared" si="8"/>
        <v>4.9850000000000007E-3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3.7692500000000004E-2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'[1]17'!B5</f>
        <v>270</v>
      </c>
      <c r="C3" s="16">
        <f>'[1]17'!C5</f>
        <v>0</v>
      </c>
      <c r="D3" s="16">
        <f>'[1]17'!D5</f>
        <v>30</v>
      </c>
      <c r="E3" s="16">
        <f>'[1]17'!E5</f>
        <v>0</v>
      </c>
      <c r="F3" s="15">
        <f>SUM(B3:E3)</f>
        <v>300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270</v>
      </c>
      <c r="C4" s="16">
        <f>'[1]17'!C6</f>
        <v>0</v>
      </c>
      <c r="D4" s="16">
        <f>'[1]17'!D6</f>
        <v>30</v>
      </c>
      <c r="E4" s="16">
        <f>'[1]17'!E6</f>
        <v>0</v>
      </c>
      <c r="F4" s="15">
        <f>SUM(B4:E4)</f>
        <v>300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270</v>
      </c>
      <c r="C5" s="16">
        <f>'[1]17'!C7</f>
        <v>0</v>
      </c>
      <c r="D5" s="16">
        <f>'[1]17'!D7</f>
        <v>30</v>
      </c>
      <c r="E5" s="16">
        <f>'[1]17'!E7</f>
        <v>0</v>
      </c>
      <c r="F5" s="15">
        <f t="shared" ref="F5:F68" si="6">SUM(B5:E5)</f>
        <v>300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'[1]17'!B8</f>
        <v>270</v>
      </c>
      <c r="C6" s="16">
        <f>'[1]17'!C8</f>
        <v>0</v>
      </c>
      <c r="D6" s="16">
        <f>'[1]17'!D8</f>
        <v>30</v>
      </c>
      <c r="E6" s="16">
        <f>'[1]17'!E8</f>
        <v>0</v>
      </c>
      <c r="F6" s="15">
        <f t="shared" si="6"/>
        <v>300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270</v>
      </c>
      <c r="C7" s="16">
        <f>'[1]17'!C9</f>
        <v>0</v>
      </c>
      <c r="D7" s="16">
        <f>'[1]17'!D9</f>
        <v>30</v>
      </c>
      <c r="E7" s="16">
        <f>'[1]17'!E9</f>
        <v>0</v>
      </c>
      <c r="F7" s="15">
        <f t="shared" si="6"/>
        <v>300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270</v>
      </c>
      <c r="C8" s="16">
        <f>'[1]17'!C10</f>
        <v>0</v>
      </c>
      <c r="D8" s="16">
        <f>'[1]17'!D10</f>
        <v>30</v>
      </c>
      <c r="E8" s="16">
        <f>'[1]17'!E10</f>
        <v>0</v>
      </c>
      <c r="F8" s="15">
        <f t="shared" si="6"/>
        <v>300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270</v>
      </c>
      <c r="C9" s="16">
        <f>'[1]17'!C11</f>
        <v>0</v>
      </c>
      <c r="D9" s="16">
        <f>'[1]17'!D11</f>
        <v>30</v>
      </c>
      <c r="E9" s="16">
        <f>'[1]17'!E11</f>
        <v>0</v>
      </c>
      <c r="F9" s="15">
        <f t="shared" si="6"/>
        <v>300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270</v>
      </c>
      <c r="C10" s="16">
        <f>'[1]17'!C12</f>
        <v>0</v>
      </c>
      <c r="D10" s="16">
        <f>'[1]17'!D12</f>
        <v>30</v>
      </c>
      <c r="E10" s="16">
        <f>'[1]17'!E12</f>
        <v>0</v>
      </c>
      <c r="F10" s="15">
        <f t="shared" si="6"/>
        <v>300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270</v>
      </c>
      <c r="C11" s="16">
        <f>'[1]17'!C13</f>
        <v>0</v>
      </c>
      <c r="D11" s="16">
        <f>'[1]17'!D13</f>
        <v>30</v>
      </c>
      <c r="E11" s="16">
        <f>'[1]17'!E13</f>
        <v>0</v>
      </c>
      <c r="F11" s="15">
        <f t="shared" si="6"/>
        <v>300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270</v>
      </c>
      <c r="C12" s="16">
        <f>'[1]17'!C14</f>
        <v>0</v>
      </c>
      <c r="D12" s="16">
        <f>'[1]17'!D14</f>
        <v>30</v>
      </c>
      <c r="E12" s="16">
        <f>'[1]17'!E14</f>
        <v>0</v>
      </c>
      <c r="F12" s="15">
        <f t="shared" si="6"/>
        <v>300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270</v>
      </c>
      <c r="C13" s="16">
        <f>'[1]17'!C15</f>
        <v>0</v>
      </c>
      <c r="D13" s="16">
        <f>'[1]17'!D15</f>
        <v>30</v>
      </c>
      <c r="E13" s="16">
        <f>'[1]17'!E15</f>
        <v>0</v>
      </c>
      <c r="F13" s="15">
        <f t="shared" si="6"/>
        <v>300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270</v>
      </c>
      <c r="C14" s="16">
        <f>'[1]17'!C16</f>
        <v>0</v>
      </c>
      <c r="D14" s="16">
        <f>'[1]17'!D16</f>
        <v>30</v>
      </c>
      <c r="E14" s="16">
        <f>'[1]17'!E16</f>
        <v>0</v>
      </c>
      <c r="F14" s="15">
        <f t="shared" si="6"/>
        <v>300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270</v>
      </c>
      <c r="C15" s="16">
        <f>'[1]17'!C17</f>
        <v>0</v>
      </c>
      <c r="D15" s="16">
        <f>'[1]17'!D17</f>
        <v>30</v>
      </c>
      <c r="E15" s="16">
        <f>'[1]17'!E17</f>
        <v>0</v>
      </c>
      <c r="F15" s="15">
        <f t="shared" si="6"/>
        <v>300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270</v>
      </c>
      <c r="C16" s="16">
        <f>'[1]17'!C18</f>
        <v>0</v>
      </c>
      <c r="D16" s="16">
        <f>'[1]17'!D18</f>
        <v>30</v>
      </c>
      <c r="E16" s="16">
        <f>'[1]17'!E18</f>
        <v>0</v>
      </c>
      <c r="F16" s="15">
        <f t="shared" si="6"/>
        <v>300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270</v>
      </c>
      <c r="C17" s="16">
        <f>'[1]17'!C19</f>
        <v>0</v>
      </c>
      <c r="D17" s="16">
        <f>'[1]17'!D19</f>
        <v>30</v>
      </c>
      <c r="E17" s="16">
        <f>'[1]17'!E19</f>
        <v>0</v>
      </c>
      <c r="F17" s="15">
        <f t="shared" si="6"/>
        <v>300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270</v>
      </c>
      <c r="C18" s="16">
        <f>'[1]17'!C20</f>
        <v>0</v>
      </c>
      <c r="D18" s="16">
        <f>'[1]17'!D20</f>
        <v>30</v>
      </c>
      <c r="E18" s="16">
        <f>'[1]17'!E20</f>
        <v>0</v>
      </c>
      <c r="F18" s="15">
        <f t="shared" si="6"/>
        <v>300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270</v>
      </c>
      <c r="C19" s="16">
        <f>'[1]17'!C21</f>
        <v>0</v>
      </c>
      <c r="D19" s="16">
        <f>'[1]17'!D21</f>
        <v>30</v>
      </c>
      <c r="E19" s="16">
        <f>'[1]17'!E21</f>
        <v>0</v>
      </c>
      <c r="F19" s="15">
        <f t="shared" si="6"/>
        <v>300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270</v>
      </c>
      <c r="C20" s="16">
        <f>'[1]17'!C22</f>
        <v>0</v>
      </c>
      <c r="D20" s="16">
        <f>'[1]17'!D22</f>
        <v>30</v>
      </c>
      <c r="E20" s="16">
        <f>'[1]17'!E22</f>
        <v>0</v>
      </c>
      <c r="F20" s="15">
        <f t="shared" si="6"/>
        <v>300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270</v>
      </c>
      <c r="C21" s="16">
        <f>'[1]17'!C23</f>
        <v>0</v>
      </c>
      <c r="D21" s="16">
        <f>'[1]17'!D23</f>
        <v>30</v>
      </c>
      <c r="E21" s="16">
        <f>'[1]17'!E23</f>
        <v>0</v>
      </c>
      <c r="F21" s="15">
        <f t="shared" si="6"/>
        <v>300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270</v>
      </c>
      <c r="C22" s="16">
        <f>'[1]17'!C24</f>
        <v>0</v>
      </c>
      <c r="D22" s="16">
        <f>'[1]17'!D24</f>
        <v>30</v>
      </c>
      <c r="E22" s="16">
        <f>'[1]17'!E24</f>
        <v>0</v>
      </c>
      <c r="F22" s="15">
        <f t="shared" si="6"/>
        <v>300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270</v>
      </c>
      <c r="C23" s="16">
        <f>'[1]17'!C25</f>
        <v>0</v>
      </c>
      <c r="D23" s="16">
        <f>'[1]17'!D25</f>
        <v>30</v>
      </c>
      <c r="E23" s="16">
        <f>'[1]17'!E25</f>
        <v>0</v>
      </c>
      <c r="F23" s="15">
        <f t="shared" si="6"/>
        <v>300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270</v>
      </c>
      <c r="C24" s="16">
        <f>'[1]17'!C26</f>
        <v>0</v>
      </c>
      <c r="D24" s="16">
        <f>'[1]17'!D26</f>
        <v>30</v>
      </c>
      <c r="E24" s="16">
        <f>'[1]17'!E26</f>
        <v>0</v>
      </c>
      <c r="F24" s="15">
        <f t="shared" si="6"/>
        <v>300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270</v>
      </c>
      <c r="C25" s="16">
        <f>'[1]17'!C27</f>
        <v>0</v>
      </c>
      <c r="D25" s="16">
        <f>'[1]17'!D27</f>
        <v>30</v>
      </c>
      <c r="E25" s="16">
        <f>'[1]17'!E27</f>
        <v>0</v>
      </c>
      <c r="F25" s="15">
        <f t="shared" si="6"/>
        <v>300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270</v>
      </c>
      <c r="C26" s="16">
        <f>'[1]17'!C28</f>
        <v>0</v>
      </c>
      <c r="D26" s="16">
        <f>'[1]17'!D28</f>
        <v>30</v>
      </c>
      <c r="E26" s="16">
        <f>'[1]17'!E28</f>
        <v>0</v>
      </c>
      <c r="F26" s="15">
        <f t="shared" si="6"/>
        <v>300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270</v>
      </c>
      <c r="C27" s="16">
        <f>'[1]17'!C29</f>
        <v>0</v>
      </c>
      <c r="D27" s="16">
        <f>'[1]17'!D29</f>
        <v>30</v>
      </c>
      <c r="E27" s="16">
        <f>'[1]17'!E29</f>
        <v>0</v>
      </c>
      <c r="F27" s="15">
        <f t="shared" si="6"/>
        <v>300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270</v>
      </c>
      <c r="C28" s="16">
        <f>'[1]17'!C30</f>
        <v>0</v>
      </c>
      <c r="D28" s="16">
        <f>'[1]17'!D30</f>
        <v>30</v>
      </c>
      <c r="E28" s="16">
        <f>'[1]17'!E30</f>
        <v>0</v>
      </c>
      <c r="F28" s="15">
        <f t="shared" si="6"/>
        <v>300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270</v>
      </c>
      <c r="C29" s="16">
        <f>'[1]17'!C31</f>
        <v>0</v>
      </c>
      <c r="D29" s="16">
        <f>'[1]17'!D31</f>
        <v>30</v>
      </c>
      <c r="E29" s="16">
        <f>'[1]17'!E31</f>
        <v>0</v>
      </c>
      <c r="F29" s="15">
        <f t="shared" si="6"/>
        <v>300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270</v>
      </c>
      <c r="C30" s="16">
        <f>'[1]17'!C32</f>
        <v>0</v>
      </c>
      <c r="D30" s="16">
        <f>'[1]17'!D32</f>
        <v>30</v>
      </c>
      <c r="E30" s="16">
        <f>'[1]17'!E32</f>
        <v>0</v>
      </c>
      <c r="F30" s="15">
        <f t="shared" si="6"/>
        <v>300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270</v>
      </c>
      <c r="C31" s="16">
        <f>'[1]17'!C33</f>
        <v>0</v>
      </c>
      <c r="D31" s="16">
        <f>'[1]17'!D33</f>
        <v>30</v>
      </c>
      <c r="E31" s="16">
        <f>'[1]17'!E33</f>
        <v>0</v>
      </c>
      <c r="F31" s="15">
        <f t="shared" si="6"/>
        <v>300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270</v>
      </c>
      <c r="C32" s="16">
        <f>'[1]17'!C34</f>
        <v>0</v>
      </c>
      <c r="D32" s="16">
        <f>'[1]17'!D34</f>
        <v>30</v>
      </c>
      <c r="E32" s="16">
        <f>'[1]17'!E34</f>
        <v>0</v>
      </c>
      <c r="F32" s="15">
        <f t="shared" si="6"/>
        <v>300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270</v>
      </c>
      <c r="C33" s="16">
        <f>'[1]17'!C35</f>
        <v>0</v>
      </c>
      <c r="D33" s="16">
        <f>'[1]17'!D35</f>
        <v>30</v>
      </c>
      <c r="E33" s="16">
        <f>'[1]17'!E35</f>
        <v>0</v>
      </c>
      <c r="F33" s="15">
        <f t="shared" si="6"/>
        <v>300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270</v>
      </c>
      <c r="C34" s="16">
        <f>'[1]17'!C36</f>
        <v>0</v>
      </c>
      <c r="D34" s="16">
        <f>'[1]17'!D36</f>
        <v>30</v>
      </c>
      <c r="E34" s="16">
        <f>'[1]17'!E36</f>
        <v>0</v>
      </c>
      <c r="F34" s="15">
        <f t="shared" si="6"/>
        <v>300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270</v>
      </c>
      <c r="C35" s="16">
        <f>'[1]17'!C37</f>
        <v>0</v>
      </c>
      <c r="D35" s="16">
        <f>'[1]17'!D37</f>
        <v>30</v>
      </c>
      <c r="E35" s="16">
        <f>'[1]17'!E37</f>
        <v>0</v>
      </c>
      <c r="F35" s="15">
        <f t="shared" si="6"/>
        <v>300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270</v>
      </c>
      <c r="C36" s="16">
        <f>'[1]17'!C38</f>
        <v>0</v>
      </c>
      <c r="D36" s="16">
        <f>'[1]17'!D38</f>
        <v>30</v>
      </c>
      <c r="E36" s="16">
        <f>'[1]17'!E38</f>
        <v>0</v>
      </c>
      <c r="F36" s="15">
        <f t="shared" si="6"/>
        <v>300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270</v>
      </c>
      <c r="C37" s="16">
        <f>'[1]17'!C39</f>
        <v>0</v>
      </c>
      <c r="D37" s="16">
        <f>'[1]17'!D39</f>
        <v>30</v>
      </c>
      <c r="E37" s="16">
        <f>'[1]17'!E39</f>
        <v>0</v>
      </c>
      <c r="F37" s="15">
        <f t="shared" si="6"/>
        <v>300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270</v>
      </c>
      <c r="C38" s="16">
        <f>'[1]17'!C40</f>
        <v>0</v>
      </c>
      <c r="D38" s="16">
        <f>'[1]17'!D40</f>
        <v>30</v>
      </c>
      <c r="E38" s="16">
        <f>'[1]17'!E40</f>
        <v>0</v>
      </c>
      <c r="F38" s="15">
        <f t="shared" si="6"/>
        <v>300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270</v>
      </c>
      <c r="C39" s="16">
        <f>'[1]17'!C41</f>
        <v>0</v>
      </c>
      <c r="D39" s="16">
        <f>'[1]17'!D41</f>
        <v>30</v>
      </c>
      <c r="E39" s="16">
        <f>'[1]17'!E41</f>
        <v>0</v>
      </c>
      <c r="F39" s="15">
        <f t="shared" si="6"/>
        <v>300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270</v>
      </c>
      <c r="C40" s="16">
        <f>'[1]17'!C42</f>
        <v>0</v>
      </c>
      <c r="D40" s="16">
        <f>'[1]17'!D42</f>
        <v>30</v>
      </c>
      <c r="E40" s="16">
        <f>'[1]17'!E42</f>
        <v>0</v>
      </c>
      <c r="F40" s="15">
        <f t="shared" si="6"/>
        <v>300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270</v>
      </c>
      <c r="C41" s="16">
        <f>'[1]17'!C43</f>
        <v>0</v>
      </c>
      <c r="D41" s="16">
        <f>'[1]17'!D43</f>
        <v>30</v>
      </c>
      <c r="E41" s="16">
        <f>'[1]17'!E43</f>
        <v>0</v>
      </c>
      <c r="F41" s="15">
        <f t="shared" si="6"/>
        <v>300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270</v>
      </c>
      <c r="C42" s="16">
        <f>'[1]17'!C44</f>
        <v>0</v>
      </c>
      <c r="D42" s="16">
        <f>'[1]17'!D44</f>
        <v>30</v>
      </c>
      <c r="E42" s="16">
        <f>'[1]17'!E44</f>
        <v>0</v>
      </c>
      <c r="F42" s="15">
        <f t="shared" si="6"/>
        <v>300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270</v>
      </c>
      <c r="C43" s="16">
        <f>'[1]17'!C45</f>
        <v>0</v>
      </c>
      <c r="D43" s="16">
        <f>'[1]17'!D45</f>
        <v>30</v>
      </c>
      <c r="E43" s="16">
        <f>'[1]17'!E45</f>
        <v>0</v>
      </c>
      <c r="F43" s="15">
        <f t="shared" si="6"/>
        <v>300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270</v>
      </c>
      <c r="C44" s="16">
        <f>'[1]17'!C46</f>
        <v>0</v>
      </c>
      <c r="D44" s="16">
        <f>'[1]17'!D46</f>
        <v>30</v>
      </c>
      <c r="E44" s="16">
        <f>'[1]17'!E46</f>
        <v>0</v>
      </c>
      <c r="F44" s="15">
        <f t="shared" si="6"/>
        <v>300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270</v>
      </c>
      <c r="C45" s="16">
        <f>'[1]17'!C47</f>
        <v>0</v>
      </c>
      <c r="D45" s="16">
        <f>'[1]17'!D47</f>
        <v>30</v>
      </c>
      <c r="E45" s="16">
        <f>'[1]17'!E47</f>
        <v>0</v>
      </c>
      <c r="F45" s="15">
        <f t="shared" si="6"/>
        <v>300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270</v>
      </c>
      <c r="C46" s="16">
        <f>'[1]17'!C48</f>
        <v>0</v>
      </c>
      <c r="D46" s="16">
        <f>'[1]17'!D48</f>
        <v>30</v>
      </c>
      <c r="E46" s="16">
        <f>'[1]17'!E48</f>
        <v>0</v>
      </c>
      <c r="F46" s="15">
        <f t="shared" si="6"/>
        <v>300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270</v>
      </c>
      <c r="C47" s="16">
        <f>'[1]17'!C49</f>
        <v>0</v>
      </c>
      <c r="D47" s="16">
        <f>'[1]17'!D49</f>
        <v>30</v>
      </c>
      <c r="E47" s="16">
        <f>'[1]17'!E49</f>
        <v>0</v>
      </c>
      <c r="F47" s="15">
        <f t="shared" si="6"/>
        <v>300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270</v>
      </c>
      <c r="C48" s="16">
        <f>'[1]17'!C50</f>
        <v>0</v>
      </c>
      <c r="D48" s="16">
        <f>'[1]17'!D50</f>
        <v>30</v>
      </c>
      <c r="E48" s="16">
        <f>'[1]17'!E50</f>
        <v>0</v>
      </c>
      <c r="F48" s="15">
        <f t="shared" si="6"/>
        <v>300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270</v>
      </c>
      <c r="C49" s="16">
        <f>'[1]17'!C51</f>
        <v>0</v>
      </c>
      <c r="D49" s="16">
        <f>'[1]17'!D51</f>
        <v>30</v>
      </c>
      <c r="E49" s="16">
        <f>'[1]17'!E51</f>
        <v>0</v>
      </c>
      <c r="F49" s="15">
        <f t="shared" si="6"/>
        <v>300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270</v>
      </c>
      <c r="C50" s="16">
        <f>'[1]17'!C52</f>
        <v>0</v>
      </c>
      <c r="D50" s="16">
        <f>'[1]17'!D52</f>
        <v>30</v>
      </c>
      <c r="E50" s="16">
        <f>'[1]17'!E52</f>
        <v>0</v>
      </c>
      <c r="F50" s="15">
        <f t="shared" si="6"/>
        <v>300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270</v>
      </c>
      <c r="C51" s="16">
        <f>'[1]17'!C53</f>
        <v>0</v>
      </c>
      <c r="D51" s="16">
        <f>'[1]17'!D53</f>
        <v>30</v>
      </c>
      <c r="E51" s="16">
        <f>'[1]17'!E53</f>
        <v>0</v>
      </c>
      <c r="F51" s="15">
        <f t="shared" si="6"/>
        <v>300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270</v>
      </c>
      <c r="C52" s="16">
        <f>'[1]17'!C54</f>
        <v>0</v>
      </c>
      <c r="D52" s="16">
        <f>'[1]17'!D54</f>
        <v>30</v>
      </c>
      <c r="E52" s="16">
        <f>'[1]17'!E54</f>
        <v>0</v>
      </c>
      <c r="F52" s="15">
        <f t="shared" si="6"/>
        <v>300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270</v>
      </c>
      <c r="C53" s="16">
        <f>'[1]17'!C55</f>
        <v>0</v>
      </c>
      <c r="D53" s="16">
        <f>'[1]17'!D55</f>
        <v>30</v>
      </c>
      <c r="E53" s="16">
        <f>'[1]17'!E55</f>
        <v>0</v>
      </c>
      <c r="F53" s="15">
        <f t="shared" si="6"/>
        <v>300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270</v>
      </c>
      <c r="C54" s="16">
        <f>'[1]17'!C56</f>
        <v>0</v>
      </c>
      <c r="D54" s="16">
        <f>'[1]17'!D56</f>
        <v>30</v>
      </c>
      <c r="E54" s="16">
        <f>'[1]17'!E56</f>
        <v>0</v>
      </c>
      <c r="F54" s="15">
        <f t="shared" si="6"/>
        <v>300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270</v>
      </c>
      <c r="C55" s="16">
        <f>'[1]17'!C57</f>
        <v>0</v>
      </c>
      <c r="D55" s="16">
        <f>'[1]17'!D57</f>
        <v>30</v>
      </c>
      <c r="E55" s="16">
        <f>'[1]17'!E57</f>
        <v>0</v>
      </c>
      <c r="F55" s="15">
        <f t="shared" si="6"/>
        <v>300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270</v>
      </c>
      <c r="C56" s="16">
        <f>'[1]17'!C58</f>
        <v>0</v>
      </c>
      <c r="D56" s="16">
        <f>'[1]17'!D58</f>
        <v>30</v>
      </c>
      <c r="E56" s="16">
        <f>'[1]17'!E58</f>
        <v>0</v>
      </c>
      <c r="F56" s="15">
        <f t="shared" si="6"/>
        <v>300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270</v>
      </c>
      <c r="C57" s="16">
        <f>'[1]17'!C59</f>
        <v>0</v>
      </c>
      <c r="D57" s="16">
        <f>'[1]17'!D59</f>
        <v>30</v>
      </c>
      <c r="E57" s="16">
        <f>'[1]17'!E59</f>
        <v>0</v>
      </c>
      <c r="F57" s="15">
        <f t="shared" si="6"/>
        <v>300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270</v>
      </c>
      <c r="C58" s="16">
        <f>'[1]17'!C60</f>
        <v>0</v>
      </c>
      <c r="D58" s="16">
        <f>'[1]17'!D60</f>
        <v>30</v>
      </c>
      <c r="E58" s="16">
        <f>'[1]17'!E60</f>
        <v>0</v>
      </c>
      <c r="F58" s="15">
        <f t="shared" si="6"/>
        <v>300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270</v>
      </c>
      <c r="C59" s="16">
        <f>'[1]17'!C61</f>
        <v>0</v>
      </c>
      <c r="D59" s="16">
        <f>'[1]17'!D61</f>
        <v>30</v>
      </c>
      <c r="E59" s="16">
        <f>'[1]17'!E61</f>
        <v>0</v>
      </c>
      <c r="F59" s="15">
        <f t="shared" si="6"/>
        <v>300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270</v>
      </c>
      <c r="C60" s="16">
        <f>'[1]17'!C62</f>
        <v>0</v>
      </c>
      <c r="D60" s="16">
        <f>'[1]17'!D62</f>
        <v>30</v>
      </c>
      <c r="E60" s="16">
        <f>'[1]17'!E62</f>
        <v>0</v>
      </c>
      <c r="F60" s="15">
        <f t="shared" si="6"/>
        <v>300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270</v>
      </c>
      <c r="C61" s="16">
        <f>'[1]17'!C63</f>
        <v>0</v>
      </c>
      <c r="D61" s="16">
        <f>'[1]17'!D63</f>
        <v>30</v>
      </c>
      <c r="E61" s="16">
        <f>'[1]17'!E63</f>
        <v>0</v>
      </c>
      <c r="F61" s="15">
        <f t="shared" si="6"/>
        <v>300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270</v>
      </c>
      <c r="C62" s="16">
        <f>'[1]17'!C64</f>
        <v>0</v>
      </c>
      <c r="D62" s="16">
        <f>'[1]17'!D64</f>
        <v>30</v>
      </c>
      <c r="E62" s="16">
        <f>'[1]17'!E64</f>
        <v>0</v>
      </c>
      <c r="F62" s="15">
        <f t="shared" si="6"/>
        <v>300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270</v>
      </c>
      <c r="C63" s="16">
        <f>'[1]17'!C65</f>
        <v>0</v>
      </c>
      <c r="D63" s="16">
        <f>'[1]17'!D65</f>
        <v>30</v>
      </c>
      <c r="E63" s="16">
        <f>'[1]17'!E65</f>
        <v>0</v>
      </c>
      <c r="F63" s="15">
        <f t="shared" si="6"/>
        <v>300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270</v>
      </c>
      <c r="C64" s="16">
        <f>'[1]17'!C66</f>
        <v>0</v>
      </c>
      <c r="D64" s="16">
        <f>'[1]17'!D66</f>
        <v>30</v>
      </c>
      <c r="E64" s="16">
        <f>'[1]17'!E66</f>
        <v>0</v>
      </c>
      <c r="F64" s="15">
        <f t="shared" si="6"/>
        <v>300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270</v>
      </c>
      <c r="C65" s="16">
        <f>'[1]17'!C67</f>
        <v>0</v>
      </c>
      <c r="D65" s="16">
        <f>'[1]17'!D67</f>
        <v>30</v>
      </c>
      <c r="E65" s="16">
        <f>'[1]17'!E67</f>
        <v>0</v>
      </c>
      <c r="F65" s="15">
        <f t="shared" si="6"/>
        <v>300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270</v>
      </c>
      <c r="C66" s="16">
        <f>'[1]17'!C68</f>
        <v>0</v>
      </c>
      <c r="D66" s="16">
        <f>'[1]17'!D68</f>
        <v>30</v>
      </c>
      <c r="E66" s="16">
        <f>'[1]17'!E68</f>
        <v>0</v>
      </c>
      <c r="F66" s="15">
        <f t="shared" si="6"/>
        <v>300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270</v>
      </c>
      <c r="C67" s="16">
        <f>'[1]17'!C69</f>
        <v>0</v>
      </c>
      <c r="D67" s="16">
        <f>'[1]17'!D69</f>
        <v>30</v>
      </c>
      <c r="E67" s="16">
        <f>'[1]17'!E69</f>
        <v>0</v>
      </c>
      <c r="F67" s="15">
        <f t="shared" si="6"/>
        <v>300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270</v>
      </c>
      <c r="C68" s="16">
        <f>'[1]17'!C70</f>
        <v>0</v>
      </c>
      <c r="D68" s="16">
        <f>'[1]17'!D70</f>
        <v>30</v>
      </c>
      <c r="E68" s="16">
        <f>'[1]17'!E70</f>
        <v>0</v>
      </c>
      <c r="F68" s="15">
        <f t="shared" si="6"/>
        <v>300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270</v>
      </c>
      <c r="C69" s="16">
        <f>'[1]17'!C71</f>
        <v>0</v>
      </c>
      <c r="D69" s="16">
        <f>'[1]17'!D71</f>
        <v>30</v>
      </c>
      <c r="E69" s="16">
        <f>'[1]17'!E71</f>
        <v>0</v>
      </c>
      <c r="F69" s="15">
        <f t="shared" ref="F69:F98" si="17">SUM(B69:E69)</f>
        <v>300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270</v>
      </c>
      <c r="C70" s="16">
        <f>'[1]17'!C72</f>
        <v>0</v>
      </c>
      <c r="D70" s="16">
        <f>'[1]17'!D72</f>
        <v>30</v>
      </c>
      <c r="E70" s="16">
        <f>'[1]17'!E72</f>
        <v>0</v>
      </c>
      <c r="F70" s="15">
        <f t="shared" si="17"/>
        <v>300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270</v>
      </c>
      <c r="C71" s="16">
        <f>'[1]17'!C73</f>
        <v>0</v>
      </c>
      <c r="D71" s="16">
        <f>'[1]17'!D73</f>
        <v>30</v>
      </c>
      <c r="E71" s="16">
        <f>'[1]17'!E73</f>
        <v>0</v>
      </c>
      <c r="F71" s="15">
        <f t="shared" si="17"/>
        <v>300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270</v>
      </c>
      <c r="C72" s="16">
        <f>'[1]17'!C74</f>
        <v>0</v>
      </c>
      <c r="D72" s="16">
        <f>'[1]17'!D74</f>
        <v>30</v>
      </c>
      <c r="E72" s="16">
        <f>'[1]17'!E74</f>
        <v>0</v>
      </c>
      <c r="F72" s="15">
        <f t="shared" si="17"/>
        <v>300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270</v>
      </c>
      <c r="C73" s="16">
        <f>'[1]17'!C75</f>
        <v>0</v>
      </c>
      <c r="D73" s="16">
        <f>'[1]17'!D75</f>
        <v>30</v>
      </c>
      <c r="E73" s="16">
        <f>'[1]17'!E75</f>
        <v>0</v>
      </c>
      <c r="F73" s="15">
        <f t="shared" si="17"/>
        <v>300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270</v>
      </c>
      <c r="C74" s="16">
        <f>'[1]17'!C76</f>
        <v>0</v>
      </c>
      <c r="D74" s="16">
        <f>'[1]17'!D76</f>
        <v>30</v>
      </c>
      <c r="E74" s="16">
        <f>'[1]17'!E76</f>
        <v>0</v>
      </c>
      <c r="F74" s="15">
        <f t="shared" si="17"/>
        <v>300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270</v>
      </c>
      <c r="C75" s="16">
        <f>'[1]17'!C77</f>
        <v>0</v>
      </c>
      <c r="D75" s="16">
        <f>'[1]17'!D77</f>
        <v>30</v>
      </c>
      <c r="E75" s="16">
        <f>'[1]17'!E77</f>
        <v>0</v>
      </c>
      <c r="F75" s="15">
        <f t="shared" si="17"/>
        <v>300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270</v>
      </c>
      <c r="C76" s="16">
        <f>'[1]17'!C78</f>
        <v>0</v>
      </c>
      <c r="D76" s="16">
        <f>'[1]17'!D78</f>
        <v>30</v>
      </c>
      <c r="E76" s="16">
        <f>'[1]17'!E78</f>
        <v>0</v>
      </c>
      <c r="F76" s="15">
        <f t="shared" si="17"/>
        <v>300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270</v>
      </c>
      <c r="C77" s="16">
        <f>'[1]17'!C79</f>
        <v>0</v>
      </c>
      <c r="D77" s="16">
        <f>'[1]17'!D79</f>
        <v>30</v>
      </c>
      <c r="E77" s="16">
        <f>'[1]17'!E79</f>
        <v>0</v>
      </c>
      <c r="F77" s="15">
        <f t="shared" si="17"/>
        <v>300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270</v>
      </c>
      <c r="C78" s="16">
        <f>'[1]17'!C80</f>
        <v>0</v>
      </c>
      <c r="D78" s="16">
        <f>'[1]17'!D80</f>
        <v>30</v>
      </c>
      <c r="E78" s="16">
        <f>'[1]17'!E80</f>
        <v>0</v>
      </c>
      <c r="F78" s="15">
        <f t="shared" si="17"/>
        <v>300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270</v>
      </c>
      <c r="C79" s="16">
        <f>'[1]17'!C81</f>
        <v>0</v>
      </c>
      <c r="D79" s="16">
        <f>'[1]17'!D81</f>
        <v>30</v>
      </c>
      <c r="E79" s="16">
        <f>'[1]17'!E81</f>
        <v>0</v>
      </c>
      <c r="F79" s="15">
        <f t="shared" si="17"/>
        <v>300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270</v>
      </c>
      <c r="C80" s="16">
        <f>'[1]17'!C82</f>
        <v>0</v>
      </c>
      <c r="D80" s="16">
        <f>'[1]17'!D82</f>
        <v>30</v>
      </c>
      <c r="E80" s="16">
        <f>'[1]17'!E82</f>
        <v>0</v>
      </c>
      <c r="F80" s="15">
        <f t="shared" si="17"/>
        <v>300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270</v>
      </c>
      <c r="C81" s="16">
        <f>'[1]17'!C83</f>
        <v>0</v>
      </c>
      <c r="D81" s="16">
        <f>'[1]17'!D83</f>
        <v>30</v>
      </c>
      <c r="E81" s="16">
        <f>'[1]17'!E83</f>
        <v>0</v>
      </c>
      <c r="F81" s="15">
        <f t="shared" si="17"/>
        <v>300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270</v>
      </c>
      <c r="C82" s="16">
        <f>'[1]17'!C84</f>
        <v>0</v>
      </c>
      <c r="D82" s="16">
        <f>'[1]17'!D84</f>
        <v>30</v>
      </c>
      <c r="E82" s="16">
        <f>'[1]17'!E84</f>
        <v>0</v>
      </c>
      <c r="F82" s="15">
        <f t="shared" si="17"/>
        <v>300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270</v>
      </c>
      <c r="C83" s="16">
        <f>'[1]17'!C85</f>
        <v>0</v>
      </c>
      <c r="D83" s="16">
        <f>'[1]17'!D85</f>
        <v>30</v>
      </c>
      <c r="E83" s="16">
        <f>'[1]17'!E85</f>
        <v>0</v>
      </c>
      <c r="F83" s="15">
        <f t="shared" si="17"/>
        <v>300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270</v>
      </c>
      <c r="C84" s="16">
        <f>'[1]17'!C86</f>
        <v>0</v>
      </c>
      <c r="D84" s="16">
        <f>'[1]17'!D86</f>
        <v>30</v>
      </c>
      <c r="E84" s="16">
        <f>'[1]17'!E86</f>
        <v>0</v>
      </c>
      <c r="F84" s="15">
        <f t="shared" si="17"/>
        <v>300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270</v>
      </c>
      <c r="C85" s="16">
        <f>'[1]17'!C87</f>
        <v>0</v>
      </c>
      <c r="D85" s="16">
        <f>'[1]17'!D87</f>
        <v>30</v>
      </c>
      <c r="E85" s="16">
        <f>'[1]17'!E87</f>
        <v>0</v>
      </c>
      <c r="F85" s="15">
        <f t="shared" si="17"/>
        <v>300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270</v>
      </c>
      <c r="C86" s="16">
        <f>'[1]17'!C88</f>
        <v>0</v>
      </c>
      <c r="D86" s="16">
        <f>'[1]17'!D88</f>
        <v>30</v>
      </c>
      <c r="E86" s="16">
        <f>'[1]17'!E88</f>
        <v>0</v>
      </c>
      <c r="F86" s="15">
        <f t="shared" si="17"/>
        <v>300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270</v>
      </c>
      <c r="C87" s="16">
        <f>'[1]17'!C89</f>
        <v>0</v>
      </c>
      <c r="D87" s="16">
        <f>'[1]17'!D89</f>
        <v>30</v>
      </c>
      <c r="E87" s="16">
        <f>'[1]17'!E89</f>
        <v>0</v>
      </c>
      <c r="F87" s="15">
        <f t="shared" si="17"/>
        <v>300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270</v>
      </c>
      <c r="C88" s="16">
        <f>'[1]17'!C90</f>
        <v>0</v>
      </c>
      <c r="D88" s="16">
        <f>'[1]17'!D90</f>
        <v>30</v>
      </c>
      <c r="E88" s="16">
        <f>'[1]17'!E90</f>
        <v>0</v>
      </c>
      <c r="F88" s="15">
        <f t="shared" si="17"/>
        <v>300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270</v>
      </c>
      <c r="C89" s="16">
        <f>'[1]17'!C91</f>
        <v>0</v>
      </c>
      <c r="D89" s="16">
        <f>'[1]17'!D91</f>
        <v>30</v>
      </c>
      <c r="E89" s="16">
        <f>'[1]17'!E91</f>
        <v>0</v>
      </c>
      <c r="F89" s="15">
        <f t="shared" si="17"/>
        <v>300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270</v>
      </c>
      <c r="C90" s="16">
        <f>'[1]17'!C92</f>
        <v>0</v>
      </c>
      <c r="D90" s="16">
        <f>'[1]17'!D92</f>
        <v>30</v>
      </c>
      <c r="E90" s="16">
        <f>'[1]17'!E92</f>
        <v>0</v>
      </c>
      <c r="F90" s="15">
        <f t="shared" si="17"/>
        <v>300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270</v>
      </c>
      <c r="C91" s="16">
        <f>'[1]17'!C93</f>
        <v>0</v>
      </c>
      <c r="D91" s="16">
        <f>'[1]17'!D93</f>
        <v>30</v>
      </c>
      <c r="E91" s="16">
        <f>'[1]17'!E93</f>
        <v>0</v>
      </c>
      <c r="F91" s="15">
        <f t="shared" si="17"/>
        <v>300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270</v>
      </c>
      <c r="C92" s="16">
        <f>'[1]17'!C94</f>
        <v>0</v>
      </c>
      <c r="D92" s="16">
        <f>'[1]17'!D94</f>
        <v>30</v>
      </c>
      <c r="E92" s="16">
        <f>'[1]17'!E94</f>
        <v>0</v>
      </c>
      <c r="F92" s="15">
        <f t="shared" si="17"/>
        <v>300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270</v>
      </c>
      <c r="C93" s="16">
        <f>'[1]17'!C95</f>
        <v>0</v>
      </c>
      <c r="D93" s="16">
        <f>'[1]17'!D95</f>
        <v>30</v>
      </c>
      <c r="E93" s="16">
        <f>'[1]17'!E95</f>
        <v>0</v>
      </c>
      <c r="F93" s="15">
        <f t="shared" si="17"/>
        <v>300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270</v>
      </c>
      <c r="C94" s="16">
        <f>'[1]17'!C96</f>
        <v>0</v>
      </c>
      <c r="D94" s="16">
        <f>'[1]17'!D96</f>
        <v>30</v>
      </c>
      <c r="E94" s="16">
        <f>'[1]17'!E96</f>
        <v>0</v>
      </c>
      <c r="F94" s="15">
        <f t="shared" si="17"/>
        <v>300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270</v>
      </c>
      <c r="C95" s="16">
        <f>'[1]17'!C97</f>
        <v>0</v>
      </c>
      <c r="D95" s="16">
        <f>'[1]17'!D97</f>
        <v>30</v>
      </c>
      <c r="E95" s="16">
        <f>'[1]17'!E97</f>
        <v>0</v>
      </c>
      <c r="F95" s="15">
        <f t="shared" si="17"/>
        <v>300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270</v>
      </c>
      <c r="C96" s="16">
        <f>'[1]17'!C98</f>
        <v>0</v>
      </c>
      <c r="D96" s="16">
        <f>'[1]17'!D98</f>
        <v>30</v>
      </c>
      <c r="E96" s="16">
        <f>'[1]17'!E98</f>
        <v>0</v>
      </c>
      <c r="F96" s="15">
        <f t="shared" si="17"/>
        <v>300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270</v>
      </c>
      <c r="C97" s="16">
        <f>'[1]17'!C99</f>
        <v>0</v>
      </c>
      <c r="D97" s="16">
        <f>'[1]17'!D99</f>
        <v>30</v>
      </c>
      <c r="E97" s="16">
        <f>'[1]17'!E99</f>
        <v>0</v>
      </c>
      <c r="F97" s="15">
        <f t="shared" si="17"/>
        <v>300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270</v>
      </c>
      <c r="C98" s="16">
        <f>'[1]17'!C100</f>
        <v>0</v>
      </c>
      <c r="D98" s="16">
        <f>'[1]17'!D100</f>
        <v>30</v>
      </c>
      <c r="E98" s="16">
        <f>'[1]17'!E100</f>
        <v>0</v>
      </c>
      <c r="F98" s="15">
        <f t="shared" si="17"/>
        <v>300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45399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'[2]17'!B5</f>
        <v>40</v>
      </c>
      <c r="C3" s="200">
        <f>'[2]17'!C5</f>
        <v>50</v>
      </c>
      <c r="D3" s="200">
        <f>'[2]17'!D5</f>
        <v>0</v>
      </c>
      <c r="E3" s="200">
        <f>'[2]17'!E5</f>
        <v>0</v>
      </c>
      <c r="F3" s="15">
        <f>SUM(B3:E3)</f>
        <v>90</v>
      </c>
      <c r="G3" s="199">
        <f>'[2]17'!H5</f>
        <v>0</v>
      </c>
      <c r="H3" s="200">
        <f>'[2]17'!I5</f>
        <v>0</v>
      </c>
      <c r="I3" s="200">
        <f>'[2]17'!J5</f>
        <v>0</v>
      </c>
      <c r="J3" s="200">
        <f>'[2]17'!K5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'[2]17'!B6</f>
        <v>40</v>
      </c>
      <c r="C4" s="200">
        <f>'[2]17'!C6</f>
        <v>50</v>
      </c>
      <c r="D4" s="200">
        <f>'[2]17'!D6</f>
        <v>0</v>
      </c>
      <c r="E4" s="200">
        <f>'[2]17'!E6</f>
        <v>0</v>
      </c>
      <c r="F4" s="15">
        <f>SUM(B4:E4)</f>
        <v>90</v>
      </c>
      <c r="G4" s="199">
        <f>'[2]17'!H6</f>
        <v>0</v>
      </c>
      <c r="H4" s="200">
        <f>'[2]17'!I6</f>
        <v>0</v>
      </c>
      <c r="I4" s="200">
        <f>'[2]17'!J6</f>
        <v>0</v>
      </c>
      <c r="J4" s="200">
        <f>'[2]17'!K6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'[2]17'!B7</f>
        <v>40</v>
      </c>
      <c r="C5" s="200">
        <f>'[2]17'!C7</f>
        <v>50</v>
      </c>
      <c r="D5" s="200">
        <f>'[2]17'!D7</f>
        <v>0</v>
      </c>
      <c r="E5" s="200">
        <f>'[2]17'!E7</f>
        <v>0</v>
      </c>
      <c r="F5" s="15">
        <f t="shared" ref="F5:F68" si="6">SUM(B5:E5)</f>
        <v>90</v>
      </c>
      <c r="G5" s="199">
        <f>'[2]17'!H7</f>
        <v>0</v>
      </c>
      <c r="H5" s="200">
        <f>'[2]17'!I7</f>
        <v>0</v>
      </c>
      <c r="I5" s="200">
        <f>'[2]17'!J7</f>
        <v>0</v>
      </c>
      <c r="J5" s="200">
        <f>'[2]17'!K7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'[2]17'!B8</f>
        <v>40</v>
      </c>
      <c r="C6" s="200">
        <f>'[2]17'!C8</f>
        <v>50</v>
      </c>
      <c r="D6" s="200">
        <f>'[2]17'!D8</f>
        <v>0</v>
      </c>
      <c r="E6" s="200">
        <f>'[2]17'!E8</f>
        <v>0</v>
      </c>
      <c r="F6" s="15">
        <f t="shared" si="6"/>
        <v>90</v>
      </c>
      <c r="G6" s="199">
        <f>'[2]17'!H8</f>
        <v>0</v>
      </c>
      <c r="H6" s="200">
        <f>'[2]17'!I8</f>
        <v>0</v>
      </c>
      <c r="I6" s="200">
        <f>'[2]17'!J8</f>
        <v>0</v>
      </c>
      <c r="J6" s="200">
        <f>'[2]17'!K8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'[2]17'!B9</f>
        <v>40</v>
      </c>
      <c r="C7" s="200">
        <f>'[2]17'!C9</f>
        <v>50</v>
      </c>
      <c r="D7" s="200">
        <f>'[2]17'!D9</f>
        <v>0</v>
      </c>
      <c r="E7" s="200">
        <f>'[2]17'!E9</f>
        <v>0</v>
      </c>
      <c r="F7" s="15">
        <f t="shared" si="6"/>
        <v>90</v>
      </c>
      <c r="G7" s="199">
        <f>'[2]17'!H9</f>
        <v>0</v>
      </c>
      <c r="H7" s="200">
        <f>'[2]17'!I9</f>
        <v>0</v>
      </c>
      <c r="I7" s="200">
        <f>'[2]17'!J9</f>
        <v>0</v>
      </c>
      <c r="J7" s="200">
        <f>'[2]17'!K9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'[2]17'!B10</f>
        <v>40</v>
      </c>
      <c r="C8" s="200">
        <f>'[2]17'!C10</f>
        <v>50</v>
      </c>
      <c r="D8" s="200">
        <f>'[2]17'!D10</f>
        <v>0</v>
      </c>
      <c r="E8" s="200">
        <f>'[2]17'!E10</f>
        <v>0</v>
      </c>
      <c r="F8" s="15">
        <f t="shared" si="6"/>
        <v>90</v>
      </c>
      <c r="G8" s="199">
        <f>'[2]17'!H10</f>
        <v>0</v>
      </c>
      <c r="H8" s="200">
        <f>'[2]17'!I10</f>
        <v>0</v>
      </c>
      <c r="I8" s="200">
        <f>'[2]17'!J10</f>
        <v>0</v>
      </c>
      <c r="J8" s="200">
        <f>'[2]17'!K10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'[2]17'!B11</f>
        <v>40</v>
      </c>
      <c r="C9" s="200">
        <f>'[2]17'!C11</f>
        <v>50</v>
      </c>
      <c r="D9" s="200">
        <f>'[2]17'!D11</f>
        <v>0</v>
      </c>
      <c r="E9" s="200">
        <f>'[2]17'!E11</f>
        <v>0</v>
      </c>
      <c r="F9" s="15">
        <f t="shared" si="6"/>
        <v>90</v>
      </c>
      <c r="G9" s="199">
        <f>'[2]17'!H11</f>
        <v>0</v>
      </c>
      <c r="H9" s="200">
        <f>'[2]17'!I11</f>
        <v>0</v>
      </c>
      <c r="I9" s="200">
        <f>'[2]17'!J11</f>
        <v>0</v>
      </c>
      <c r="J9" s="200">
        <f>'[2]17'!K11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'[2]17'!B12</f>
        <v>40</v>
      </c>
      <c r="C10" s="200">
        <f>'[2]17'!C12</f>
        <v>50</v>
      </c>
      <c r="D10" s="200">
        <f>'[2]17'!D12</f>
        <v>0</v>
      </c>
      <c r="E10" s="200">
        <f>'[2]17'!E12</f>
        <v>0</v>
      </c>
      <c r="F10" s="15">
        <f t="shared" si="6"/>
        <v>90</v>
      </c>
      <c r="G10" s="199">
        <f>'[2]17'!H12</f>
        <v>0</v>
      </c>
      <c r="H10" s="200">
        <f>'[2]17'!I12</f>
        <v>0</v>
      </c>
      <c r="I10" s="200">
        <f>'[2]17'!J12</f>
        <v>0</v>
      </c>
      <c r="J10" s="200">
        <f>'[2]17'!K12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'[2]17'!B13</f>
        <v>40</v>
      </c>
      <c r="C11" s="200">
        <f>'[2]17'!C13</f>
        <v>50</v>
      </c>
      <c r="D11" s="200">
        <f>'[2]17'!D13</f>
        <v>0</v>
      </c>
      <c r="E11" s="200">
        <f>'[2]17'!E13</f>
        <v>0</v>
      </c>
      <c r="F11" s="15">
        <f t="shared" si="6"/>
        <v>90</v>
      </c>
      <c r="G11" s="199">
        <f>'[2]17'!H13</f>
        <v>0</v>
      </c>
      <c r="H11" s="200">
        <f>'[2]17'!I13</f>
        <v>0</v>
      </c>
      <c r="I11" s="200">
        <f>'[2]17'!J13</f>
        <v>0</v>
      </c>
      <c r="J11" s="200">
        <f>'[2]17'!K13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'[2]17'!B14</f>
        <v>40</v>
      </c>
      <c r="C12" s="200">
        <f>'[2]17'!C14</f>
        <v>50</v>
      </c>
      <c r="D12" s="200">
        <f>'[2]17'!D14</f>
        <v>0</v>
      </c>
      <c r="E12" s="200">
        <f>'[2]17'!E14</f>
        <v>0</v>
      </c>
      <c r="F12" s="15">
        <f t="shared" si="6"/>
        <v>90</v>
      </c>
      <c r="G12" s="199">
        <f>'[2]17'!H14</f>
        <v>0</v>
      </c>
      <c r="H12" s="200">
        <f>'[2]17'!I14</f>
        <v>0</v>
      </c>
      <c r="I12" s="200">
        <f>'[2]17'!J14</f>
        <v>0</v>
      </c>
      <c r="J12" s="200">
        <f>'[2]17'!K14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'[2]17'!B15</f>
        <v>40</v>
      </c>
      <c r="C13" s="200">
        <f>'[2]17'!C15</f>
        <v>50</v>
      </c>
      <c r="D13" s="200">
        <f>'[2]17'!D15</f>
        <v>0</v>
      </c>
      <c r="E13" s="200">
        <f>'[2]17'!E15</f>
        <v>0</v>
      </c>
      <c r="F13" s="15">
        <f t="shared" si="6"/>
        <v>90</v>
      </c>
      <c r="G13" s="199">
        <f>'[2]17'!H15</f>
        <v>0</v>
      </c>
      <c r="H13" s="200">
        <f>'[2]17'!I15</f>
        <v>0</v>
      </c>
      <c r="I13" s="200">
        <f>'[2]17'!J15</f>
        <v>0</v>
      </c>
      <c r="J13" s="200">
        <f>'[2]17'!K15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'[2]17'!B16</f>
        <v>40</v>
      </c>
      <c r="C14" s="200">
        <f>'[2]17'!C16</f>
        <v>50</v>
      </c>
      <c r="D14" s="200">
        <f>'[2]17'!D16</f>
        <v>0</v>
      </c>
      <c r="E14" s="200">
        <f>'[2]17'!E16</f>
        <v>0</v>
      </c>
      <c r="F14" s="15">
        <f t="shared" si="6"/>
        <v>90</v>
      </c>
      <c r="G14" s="199">
        <f>'[2]17'!H16</f>
        <v>0</v>
      </c>
      <c r="H14" s="200">
        <f>'[2]17'!I16</f>
        <v>0</v>
      </c>
      <c r="I14" s="200">
        <f>'[2]17'!J16</f>
        <v>0</v>
      </c>
      <c r="J14" s="200">
        <f>'[2]17'!K16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'[2]17'!B17</f>
        <v>40</v>
      </c>
      <c r="C15" s="200">
        <f>'[2]17'!C17</f>
        <v>50</v>
      </c>
      <c r="D15" s="200">
        <f>'[2]17'!D17</f>
        <v>0</v>
      </c>
      <c r="E15" s="200">
        <f>'[2]17'!E17</f>
        <v>0</v>
      </c>
      <c r="F15" s="15">
        <f t="shared" si="6"/>
        <v>90</v>
      </c>
      <c r="G15" s="199">
        <f>'[2]17'!H17</f>
        <v>0</v>
      </c>
      <c r="H15" s="200">
        <f>'[2]17'!I17</f>
        <v>0</v>
      </c>
      <c r="I15" s="200">
        <f>'[2]17'!J17</f>
        <v>0</v>
      </c>
      <c r="J15" s="200">
        <f>'[2]17'!K17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'[2]17'!B18</f>
        <v>40</v>
      </c>
      <c r="C16" s="200">
        <f>'[2]17'!C18</f>
        <v>50</v>
      </c>
      <c r="D16" s="200">
        <f>'[2]17'!D18</f>
        <v>0</v>
      </c>
      <c r="E16" s="200">
        <f>'[2]17'!E18</f>
        <v>0</v>
      </c>
      <c r="F16" s="15">
        <f t="shared" si="6"/>
        <v>90</v>
      </c>
      <c r="G16" s="199">
        <f>'[2]17'!H18</f>
        <v>0</v>
      </c>
      <c r="H16" s="200">
        <f>'[2]17'!I18</f>
        <v>0</v>
      </c>
      <c r="I16" s="200">
        <f>'[2]17'!J18</f>
        <v>0</v>
      </c>
      <c r="J16" s="200">
        <f>'[2]17'!K18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'[2]17'!B19</f>
        <v>40</v>
      </c>
      <c r="C17" s="200">
        <f>'[2]17'!C19</f>
        <v>50</v>
      </c>
      <c r="D17" s="200">
        <f>'[2]17'!D19</f>
        <v>0</v>
      </c>
      <c r="E17" s="200">
        <f>'[2]17'!E19</f>
        <v>0</v>
      </c>
      <c r="F17" s="15">
        <f t="shared" si="6"/>
        <v>90</v>
      </c>
      <c r="G17" s="199">
        <f>'[2]17'!H19</f>
        <v>0</v>
      </c>
      <c r="H17" s="200">
        <f>'[2]17'!I19</f>
        <v>0</v>
      </c>
      <c r="I17" s="200">
        <f>'[2]17'!J19</f>
        <v>0</v>
      </c>
      <c r="J17" s="200">
        <f>'[2]17'!K19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'[2]17'!B20</f>
        <v>40</v>
      </c>
      <c r="C18" s="200">
        <f>'[2]17'!C20</f>
        <v>50</v>
      </c>
      <c r="D18" s="200">
        <f>'[2]17'!D20</f>
        <v>0</v>
      </c>
      <c r="E18" s="200">
        <f>'[2]17'!E20</f>
        <v>0</v>
      </c>
      <c r="F18" s="15">
        <f t="shared" si="6"/>
        <v>90</v>
      </c>
      <c r="G18" s="199">
        <f>'[2]17'!H20</f>
        <v>0</v>
      </c>
      <c r="H18" s="200">
        <f>'[2]17'!I20</f>
        <v>0</v>
      </c>
      <c r="I18" s="200">
        <f>'[2]17'!J20</f>
        <v>0</v>
      </c>
      <c r="J18" s="200">
        <f>'[2]17'!K20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'[2]17'!B21</f>
        <v>40</v>
      </c>
      <c r="C19" s="200">
        <f>'[2]17'!C21</f>
        <v>50</v>
      </c>
      <c r="D19" s="200">
        <f>'[2]17'!D21</f>
        <v>0</v>
      </c>
      <c r="E19" s="200">
        <f>'[2]17'!E21</f>
        <v>0</v>
      </c>
      <c r="F19" s="15">
        <f t="shared" si="6"/>
        <v>90</v>
      </c>
      <c r="G19" s="199">
        <f>'[2]17'!H21</f>
        <v>0</v>
      </c>
      <c r="H19" s="200">
        <f>'[2]17'!I21</f>
        <v>0</v>
      </c>
      <c r="I19" s="200">
        <f>'[2]17'!J21</f>
        <v>0</v>
      </c>
      <c r="J19" s="200">
        <f>'[2]17'!K21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'[2]17'!B22</f>
        <v>40</v>
      </c>
      <c r="C20" s="200">
        <f>'[2]17'!C22</f>
        <v>50</v>
      </c>
      <c r="D20" s="200">
        <f>'[2]17'!D22</f>
        <v>0</v>
      </c>
      <c r="E20" s="200">
        <f>'[2]17'!E22</f>
        <v>0</v>
      </c>
      <c r="F20" s="15">
        <f t="shared" si="6"/>
        <v>90</v>
      </c>
      <c r="G20" s="199">
        <f>'[2]17'!H22</f>
        <v>0</v>
      </c>
      <c r="H20" s="200">
        <f>'[2]17'!I22</f>
        <v>0</v>
      </c>
      <c r="I20" s="200">
        <f>'[2]17'!J22</f>
        <v>0</v>
      </c>
      <c r="J20" s="200">
        <f>'[2]17'!K22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'[2]17'!B23</f>
        <v>40</v>
      </c>
      <c r="C21" s="200">
        <f>'[2]17'!C23</f>
        <v>50</v>
      </c>
      <c r="D21" s="200">
        <f>'[2]17'!D23</f>
        <v>0</v>
      </c>
      <c r="E21" s="200">
        <f>'[2]17'!E23</f>
        <v>0</v>
      </c>
      <c r="F21" s="15">
        <f t="shared" si="6"/>
        <v>90</v>
      </c>
      <c r="G21" s="199">
        <f>'[2]17'!H23</f>
        <v>0</v>
      </c>
      <c r="H21" s="200">
        <f>'[2]17'!I23</f>
        <v>0</v>
      </c>
      <c r="I21" s="200">
        <f>'[2]17'!J23</f>
        <v>0</v>
      </c>
      <c r="J21" s="200">
        <f>'[2]17'!K23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'[2]17'!B24</f>
        <v>40</v>
      </c>
      <c r="C22" s="200">
        <f>'[2]17'!C24</f>
        <v>50</v>
      </c>
      <c r="D22" s="200">
        <f>'[2]17'!D24</f>
        <v>0</v>
      </c>
      <c r="E22" s="200">
        <f>'[2]17'!E24</f>
        <v>0</v>
      </c>
      <c r="F22" s="15">
        <f t="shared" si="6"/>
        <v>90</v>
      </c>
      <c r="G22" s="199">
        <f>'[2]17'!H24</f>
        <v>0</v>
      </c>
      <c r="H22" s="200">
        <f>'[2]17'!I24</f>
        <v>0</v>
      </c>
      <c r="I22" s="200">
        <f>'[2]17'!J24</f>
        <v>0</v>
      </c>
      <c r="J22" s="200">
        <f>'[2]17'!K24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'[2]17'!B25</f>
        <v>40</v>
      </c>
      <c r="C23" s="200">
        <f>'[2]17'!C25</f>
        <v>50</v>
      </c>
      <c r="D23" s="200">
        <f>'[2]17'!D25</f>
        <v>0</v>
      </c>
      <c r="E23" s="200">
        <f>'[2]17'!E25</f>
        <v>0</v>
      </c>
      <c r="F23" s="15">
        <f t="shared" si="6"/>
        <v>90</v>
      </c>
      <c r="G23" s="199">
        <f>'[2]17'!H25</f>
        <v>0</v>
      </c>
      <c r="H23" s="200">
        <f>'[2]17'!I25</f>
        <v>0</v>
      </c>
      <c r="I23" s="200">
        <f>'[2]17'!J25</f>
        <v>0</v>
      </c>
      <c r="J23" s="200">
        <f>'[2]17'!K25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'[2]17'!B26</f>
        <v>40</v>
      </c>
      <c r="C24" s="200">
        <f>'[2]17'!C26</f>
        <v>50</v>
      </c>
      <c r="D24" s="200">
        <f>'[2]17'!D26</f>
        <v>0</v>
      </c>
      <c r="E24" s="200">
        <f>'[2]17'!E26</f>
        <v>0</v>
      </c>
      <c r="F24" s="15">
        <f t="shared" si="6"/>
        <v>90</v>
      </c>
      <c r="G24" s="199">
        <f>'[2]17'!H26</f>
        <v>0</v>
      </c>
      <c r="H24" s="200">
        <f>'[2]17'!I26</f>
        <v>0</v>
      </c>
      <c r="I24" s="200">
        <f>'[2]17'!J26</f>
        <v>0</v>
      </c>
      <c r="J24" s="200">
        <f>'[2]17'!K26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'[2]17'!B27</f>
        <v>40</v>
      </c>
      <c r="C25" s="200">
        <f>'[2]17'!C27</f>
        <v>50</v>
      </c>
      <c r="D25" s="200">
        <f>'[2]17'!D27</f>
        <v>0</v>
      </c>
      <c r="E25" s="200">
        <f>'[2]17'!E27</f>
        <v>0</v>
      </c>
      <c r="F25" s="15">
        <f t="shared" si="6"/>
        <v>90</v>
      </c>
      <c r="G25" s="199">
        <f>'[2]17'!H27</f>
        <v>0</v>
      </c>
      <c r="H25" s="200">
        <f>'[2]17'!I27</f>
        <v>0</v>
      </c>
      <c r="I25" s="200">
        <f>'[2]17'!J27</f>
        <v>0</v>
      </c>
      <c r="J25" s="200">
        <f>'[2]17'!K27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'[2]17'!B28</f>
        <v>40</v>
      </c>
      <c r="C26" s="200">
        <f>'[2]17'!C28</f>
        <v>50</v>
      </c>
      <c r="D26" s="200">
        <f>'[2]17'!D28</f>
        <v>0</v>
      </c>
      <c r="E26" s="200">
        <f>'[2]17'!E28</f>
        <v>0</v>
      </c>
      <c r="F26" s="15">
        <f t="shared" si="6"/>
        <v>90</v>
      </c>
      <c r="G26" s="199">
        <f>'[2]17'!H28</f>
        <v>0</v>
      </c>
      <c r="H26" s="200">
        <f>'[2]17'!I28</f>
        <v>0</v>
      </c>
      <c r="I26" s="200">
        <f>'[2]17'!J28</f>
        <v>0</v>
      </c>
      <c r="J26" s="200">
        <f>'[2]17'!K28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'[2]17'!B29</f>
        <v>40</v>
      </c>
      <c r="C27" s="200">
        <f>'[2]17'!C29</f>
        <v>50</v>
      </c>
      <c r="D27" s="200">
        <f>'[2]17'!D29</f>
        <v>0</v>
      </c>
      <c r="E27" s="200">
        <f>'[2]17'!E29</f>
        <v>0</v>
      </c>
      <c r="F27" s="15">
        <f t="shared" si="6"/>
        <v>90</v>
      </c>
      <c r="G27" s="199">
        <f>'[2]17'!H29</f>
        <v>0</v>
      </c>
      <c r="H27" s="200">
        <f>'[2]17'!I29</f>
        <v>0</v>
      </c>
      <c r="I27" s="200">
        <f>'[2]17'!J29</f>
        <v>0</v>
      </c>
      <c r="J27" s="200">
        <f>'[2]17'!K29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'[2]17'!B30</f>
        <v>40</v>
      </c>
      <c r="C28" s="200">
        <f>'[2]17'!C30</f>
        <v>50</v>
      </c>
      <c r="D28" s="200">
        <f>'[2]17'!D30</f>
        <v>0</v>
      </c>
      <c r="E28" s="200">
        <f>'[2]17'!E30</f>
        <v>0</v>
      </c>
      <c r="F28" s="15">
        <f t="shared" si="6"/>
        <v>90</v>
      </c>
      <c r="G28" s="199">
        <f>'[2]17'!H30</f>
        <v>0</v>
      </c>
      <c r="H28" s="200">
        <f>'[2]17'!I30</f>
        <v>0</v>
      </c>
      <c r="I28" s="200">
        <f>'[2]17'!J30</f>
        <v>0</v>
      </c>
      <c r="J28" s="200">
        <f>'[2]17'!K30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'[2]17'!B31</f>
        <v>40</v>
      </c>
      <c r="C29" s="200">
        <f>'[2]17'!C31</f>
        <v>50</v>
      </c>
      <c r="D29" s="200">
        <f>'[2]17'!D31</f>
        <v>0</v>
      </c>
      <c r="E29" s="200">
        <f>'[2]17'!E31</f>
        <v>0</v>
      </c>
      <c r="F29" s="15">
        <f t="shared" si="6"/>
        <v>90</v>
      </c>
      <c r="G29" s="199">
        <f>'[2]17'!H31</f>
        <v>0</v>
      </c>
      <c r="H29" s="200">
        <f>'[2]17'!I31</f>
        <v>0</v>
      </c>
      <c r="I29" s="200">
        <f>'[2]17'!J31</f>
        <v>0</v>
      </c>
      <c r="J29" s="200">
        <f>'[2]17'!K31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'[2]17'!B32</f>
        <v>40</v>
      </c>
      <c r="C30" s="200">
        <f>'[2]17'!C32</f>
        <v>50</v>
      </c>
      <c r="D30" s="200">
        <f>'[2]17'!D32</f>
        <v>0</v>
      </c>
      <c r="E30" s="200">
        <f>'[2]17'!E32</f>
        <v>0</v>
      </c>
      <c r="F30" s="15">
        <f t="shared" si="6"/>
        <v>90</v>
      </c>
      <c r="G30" s="199">
        <f>'[2]17'!H32</f>
        <v>0</v>
      </c>
      <c r="H30" s="200">
        <f>'[2]17'!I32</f>
        <v>0</v>
      </c>
      <c r="I30" s="200">
        <f>'[2]17'!J32</f>
        <v>0</v>
      </c>
      <c r="J30" s="200">
        <f>'[2]17'!K32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'[2]17'!B33</f>
        <v>40</v>
      </c>
      <c r="C31" s="200">
        <f>'[2]17'!C33</f>
        <v>50</v>
      </c>
      <c r="D31" s="200">
        <f>'[2]17'!D33</f>
        <v>0</v>
      </c>
      <c r="E31" s="200">
        <f>'[2]17'!E33</f>
        <v>0</v>
      </c>
      <c r="F31" s="15">
        <f t="shared" si="6"/>
        <v>90</v>
      </c>
      <c r="G31" s="199">
        <f>'[2]17'!H33</f>
        <v>0</v>
      </c>
      <c r="H31" s="200">
        <f>'[2]17'!I33</f>
        <v>0</v>
      </c>
      <c r="I31" s="200">
        <f>'[2]17'!J33</f>
        <v>0</v>
      </c>
      <c r="J31" s="200">
        <f>'[2]17'!K33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'[2]17'!B34</f>
        <v>40</v>
      </c>
      <c r="C32" s="200">
        <f>'[2]17'!C34</f>
        <v>50</v>
      </c>
      <c r="D32" s="200">
        <f>'[2]17'!D34</f>
        <v>0</v>
      </c>
      <c r="E32" s="200">
        <f>'[2]17'!E34</f>
        <v>0</v>
      </c>
      <c r="F32" s="15">
        <f t="shared" si="6"/>
        <v>90</v>
      </c>
      <c r="G32" s="199">
        <f>'[2]17'!H34</f>
        <v>0</v>
      </c>
      <c r="H32" s="200">
        <f>'[2]17'!I34</f>
        <v>0</v>
      </c>
      <c r="I32" s="200">
        <f>'[2]17'!J34</f>
        <v>0</v>
      </c>
      <c r="J32" s="200">
        <f>'[2]17'!K34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'[2]17'!B35</f>
        <v>40</v>
      </c>
      <c r="C33" s="200">
        <f>'[2]17'!C35</f>
        <v>50</v>
      </c>
      <c r="D33" s="200">
        <f>'[2]17'!D35</f>
        <v>0</v>
      </c>
      <c r="E33" s="200">
        <f>'[2]17'!E35</f>
        <v>0</v>
      </c>
      <c r="F33" s="15">
        <f t="shared" si="6"/>
        <v>90</v>
      </c>
      <c r="G33" s="199">
        <f>'[2]17'!H35</f>
        <v>0</v>
      </c>
      <c r="H33" s="200">
        <f>'[2]17'!I35</f>
        <v>0</v>
      </c>
      <c r="I33" s="200">
        <f>'[2]17'!J35</f>
        <v>0</v>
      </c>
      <c r="J33" s="200">
        <f>'[2]17'!K35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'[2]17'!B36</f>
        <v>40</v>
      </c>
      <c r="C34" s="200">
        <f>'[2]17'!C36</f>
        <v>50</v>
      </c>
      <c r="D34" s="200">
        <f>'[2]17'!D36</f>
        <v>0</v>
      </c>
      <c r="E34" s="200">
        <f>'[2]17'!E36</f>
        <v>0</v>
      </c>
      <c r="F34" s="15">
        <f t="shared" si="6"/>
        <v>90</v>
      </c>
      <c r="G34" s="199">
        <f>'[2]17'!H36</f>
        <v>0</v>
      </c>
      <c r="H34" s="200">
        <f>'[2]17'!I36</f>
        <v>0</v>
      </c>
      <c r="I34" s="200">
        <f>'[2]17'!J36</f>
        <v>0</v>
      </c>
      <c r="J34" s="200">
        <f>'[2]17'!K36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'[2]17'!B37</f>
        <v>40</v>
      </c>
      <c r="C35" s="200">
        <f>'[2]17'!C37</f>
        <v>50</v>
      </c>
      <c r="D35" s="200">
        <f>'[2]17'!D37</f>
        <v>0</v>
      </c>
      <c r="E35" s="200">
        <f>'[2]17'!E37</f>
        <v>0</v>
      </c>
      <c r="F35" s="15">
        <f t="shared" si="6"/>
        <v>90</v>
      </c>
      <c r="G35" s="199">
        <f>'[2]17'!H37</f>
        <v>0</v>
      </c>
      <c r="H35" s="200">
        <f>'[2]17'!I37</f>
        <v>0</v>
      </c>
      <c r="I35" s="200">
        <f>'[2]17'!J37</f>
        <v>0</v>
      </c>
      <c r="J35" s="200">
        <f>'[2]17'!K37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'[2]17'!B38</f>
        <v>40</v>
      </c>
      <c r="C36" s="200">
        <f>'[2]17'!C38</f>
        <v>50</v>
      </c>
      <c r="D36" s="200">
        <f>'[2]17'!D38</f>
        <v>0</v>
      </c>
      <c r="E36" s="200">
        <f>'[2]17'!E38</f>
        <v>0</v>
      </c>
      <c r="F36" s="15">
        <f t="shared" si="6"/>
        <v>90</v>
      </c>
      <c r="G36" s="199">
        <f>'[2]17'!H38</f>
        <v>0</v>
      </c>
      <c r="H36" s="200">
        <f>'[2]17'!I38</f>
        <v>0</v>
      </c>
      <c r="I36" s="200">
        <f>'[2]17'!J38</f>
        <v>0</v>
      </c>
      <c r="J36" s="200">
        <f>'[2]17'!K38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'[2]17'!B39</f>
        <v>40</v>
      </c>
      <c r="C37" s="200">
        <f>'[2]17'!C39</f>
        <v>50</v>
      </c>
      <c r="D37" s="200">
        <f>'[2]17'!D39</f>
        <v>0</v>
      </c>
      <c r="E37" s="200">
        <f>'[2]17'!E39</f>
        <v>0</v>
      </c>
      <c r="F37" s="15">
        <f t="shared" si="6"/>
        <v>90</v>
      </c>
      <c r="G37" s="199">
        <f>'[2]17'!H39</f>
        <v>0</v>
      </c>
      <c r="H37" s="200">
        <f>'[2]17'!I39</f>
        <v>0</v>
      </c>
      <c r="I37" s="200">
        <f>'[2]17'!J39</f>
        <v>0</v>
      </c>
      <c r="J37" s="200">
        <f>'[2]17'!K39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'[2]17'!B40</f>
        <v>40</v>
      </c>
      <c r="C38" s="200">
        <f>'[2]17'!C40</f>
        <v>50</v>
      </c>
      <c r="D38" s="200">
        <f>'[2]17'!D40</f>
        <v>0</v>
      </c>
      <c r="E38" s="200">
        <f>'[2]17'!E40</f>
        <v>0</v>
      </c>
      <c r="F38" s="15">
        <f t="shared" si="6"/>
        <v>90</v>
      </c>
      <c r="G38" s="199">
        <f>'[2]17'!H40</f>
        <v>0</v>
      </c>
      <c r="H38" s="200">
        <f>'[2]17'!I40</f>
        <v>0</v>
      </c>
      <c r="I38" s="200">
        <f>'[2]17'!J40</f>
        <v>0</v>
      </c>
      <c r="J38" s="200">
        <f>'[2]17'!K40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'[2]17'!B41</f>
        <v>40</v>
      </c>
      <c r="C39" s="200">
        <f>'[2]17'!C41</f>
        <v>50</v>
      </c>
      <c r="D39" s="200">
        <f>'[2]17'!D41</f>
        <v>0</v>
      </c>
      <c r="E39" s="200">
        <f>'[2]17'!E41</f>
        <v>0</v>
      </c>
      <c r="F39" s="15">
        <f t="shared" si="6"/>
        <v>90</v>
      </c>
      <c r="G39" s="199">
        <f>'[2]17'!H41</f>
        <v>0</v>
      </c>
      <c r="H39" s="200">
        <f>'[2]17'!I41</f>
        <v>0</v>
      </c>
      <c r="I39" s="200">
        <f>'[2]17'!J41</f>
        <v>0</v>
      </c>
      <c r="J39" s="200">
        <f>'[2]17'!K41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'[2]17'!B42</f>
        <v>40</v>
      </c>
      <c r="C40" s="200">
        <f>'[2]17'!C42</f>
        <v>50</v>
      </c>
      <c r="D40" s="200">
        <f>'[2]17'!D42</f>
        <v>0</v>
      </c>
      <c r="E40" s="200">
        <f>'[2]17'!E42</f>
        <v>0</v>
      </c>
      <c r="F40" s="15">
        <f t="shared" si="6"/>
        <v>90</v>
      </c>
      <c r="G40" s="199">
        <f>'[2]17'!H42</f>
        <v>0</v>
      </c>
      <c r="H40" s="200">
        <f>'[2]17'!I42</f>
        <v>0</v>
      </c>
      <c r="I40" s="200">
        <f>'[2]17'!J42</f>
        <v>0</v>
      </c>
      <c r="J40" s="200">
        <f>'[2]17'!K42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'[2]17'!B43</f>
        <v>40</v>
      </c>
      <c r="C41" s="200">
        <f>'[2]17'!C43</f>
        <v>50</v>
      </c>
      <c r="D41" s="200">
        <f>'[2]17'!D43</f>
        <v>0</v>
      </c>
      <c r="E41" s="200">
        <f>'[2]17'!E43</f>
        <v>0</v>
      </c>
      <c r="F41" s="15">
        <f t="shared" si="6"/>
        <v>90</v>
      </c>
      <c r="G41" s="199">
        <f>'[2]17'!H43</f>
        <v>0</v>
      </c>
      <c r="H41" s="200">
        <f>'[2]17'!I43</f>
        <v>0</v>
      </c>
      <c r="I41" s="200">
        <f>'[2]17'!J43</f>
        <v>0</v>
      </c>
      <c r="J41" s="200">
        <f>'[2]17'!K43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'[2]17'!B44</f>
        <v>40</v>
      </c>
      <c r="C42" s="200">
        <f>'[2]17'!C44</f>
        <v>50</v>
      </c>
      <c r="D42" s="200">
        <f>'[2]17'!D44</f>
        <v>0</v>
      </c>
      <c r="E42" s="200">
        <f>'[2]17'!E44</f>
        <v>0</v>
      </c>
      <c r="F42" s="15">
        <f t="shared" si="6"/>
        <v>90</v>
      </c>
      <c r="G42" s="199">
        <f>'[2]17'!H44</f>
        <v>0</v>
      </c>
      <c r="H42" s="200">
        <f>'[2]17'!I44</f>
        <v>0</v>
      </c>
      <c r="I42" s="200">
        <f>'[2]17'!J44</f>
        <v>0</v>
      </c>
      <c r="J42" s="200">
        <f>'[2]17'!K44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'[2]17'!B45</f>
        <v>40</v>
      </c>
      <c r="C43" s="200">
        <f>'[2]17'!C45</f>
        <v>50</v>
      </c>
      <c r="D43" s="200">
        <f>'[2]17'!D45</f>
        <v>0</v>
      </c>
      <c r="E43" s="200">
        <f>'[2]17'!E45</f>
        <v>0</v>
      </c>
      <c r="F43" s="15">
        <f t="shared" si="6"/>
        <v>90</v>
      </c>
      <c r="G43" s="199">
        <f>'[2]17'!H45</f>
        <v>0</v>
      </c>
      <c r="H43" s="200">
        <f>'[2]17'!I45</f>
        <v>0</v>
      </c>
      <c r="I43" s="200">
        <f>'[2]17'!J45</f>
        <v>0</v>
      </c>
      <c r="J43" s="200">
        <f>'[2]17'!K45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'[2]17'!B46</f>
        <v>40</v>
      </c>
      <c r="C44" s="200">
        <f>'[2]17'!C46</f>
        <v>50</v>
      </c>
      <c r="D44" s="200">
        <f>'[2]17'!D46</f>
        <v>0</v>
      </c>
      <c r="E44" s="200">
        <f>'[2]17'!E46</f>
        <v>0</v>
      </c>
      <c r="F44" s="15">
        <f t="shared" si="6"/>
        <v>90</v>
      </c>
      <c r="G44" s="199">
        <f>'[2]17'!H46</f>
        <v>0</v>
      </c>
      <c r="H44" s="200">
        <f>'[2]17'!I46</f>
        <v>0</v>
      </c>
      <c r="I44" s="200">
        <f>'[2]17'!J46</f>
        <v>0</v>
      </c>
      <c r="J44" s="200">
        <f>'[2]17'!K46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'[2]17'!B47</f>
        <v>40</v>
      </c>
      <c r="C45" s="200">
        <f>'[2]17'!C47</f>
        <v>50</v>
      </c>
      <c r="D45" s="200">
        <f>'[2]17'!D47</f>
        <v>0</v>
      </c>
      <c r="E45" s="200">
        <f>'[2]17'!E47</f>
        <v>0</v>
      </c>
      <c r="F45" s="15">
        <f t="shared" si="6"/>
        <v>90</v>
      </c>
      <c r="G45" s="199">
        <f>'[2]17'!H47</f>
        <v>0</v>
      </c>
      <c r="H45" s="200">
        <f>'[2]17'!I47</f>
        <v>0</v>
      </c>
      <c r="I45" s="200">
        <f>'[2]17'!J47</f>
        <v>0</v>
      </c>
      <c r="J45" s="200">
        <f>'[2]17'!K47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'[2]17'!B48</f>
        <v>40</v>
      </c>
      <c r="C46" s="200">
        <f>'[2]17'!C48</f>
        <v>50</v>
      </c>
      <c r="D46" s="200">
        <f>'[2]17'!D48</f>
        <v>0</v>
      </c>
      <c r="E46" s="200">
        <f>'[2]17'!E48</f>
        <v>0</v>
      </c>
      <c r="F46" s="15">
        <f t="shared" si="6"/>
        <v>90</v>
      </c>
      <c r="G46" s="199">
        <f>'[2]17'!H48</f>
        <v>0</v>
      </c>
      <c r="H46" s="200">
        <f>'[2]17'!I48</f>
        <v>0</v>
      </c>
      <c r="I46" s="200">
        <f>'[2]17'!J48</f>
        <v>0</v>
      </c>
      <c r="J46" s="200">
        <f>'[2]17'!K48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'[2]17'!B49</f>
        <v>40</v>
      </c>
      <c r="C47" s="200">
        <f>'[2]17'!C49</f>
        <v>50</v>
      </c>
      <c r="D47" s="200">
        <f>'[2]17'!D49</f>
        <v>0</v>
      </c>
      <c r="E47" s="200">
        <f>'[2]17'!E49</f>
        <v>0</v>
      </c>
      <c r="F47" s="15">
        <f t="shared" si="6"/>
        <v>90</v>
      </c>
      <c r="G47" s="199">
        <f>'[2]17'!H49</f>
        <v>0</v>
      </c>
      <c r="H47" s="200">
        <f>'[2]17'!I49</f>
        <v>0</v>
      </c>
      <c r="I47" s="200">
        <f>'[2]17'!J49</f>
        <v>0</v>
      </c>
      <c r="J47" s="200">
        <f>'[2]17'!K49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'[2]17'!B50</f>
        <v>40</v>
      </c>
      <c r="C48" s="200">
        <f>'[2]17'!C50</f>
        <v>50</v>
      </c>
      <c r="D48" s="200">
        <f>'[2]17'!D50</f>
        <v>0</v>
      </c>
      <c r="E48" s="200">
        <f>'[2]17'!E50</f>
        <v>0</v>
      </c>
      <c r="F48" s="15">
        <f t="shared" si="6"/>
        <v>90</v>
      </c>
      <c r="G48" s="199">
        <f>'[2]17'!H50</f>
        <v>0</v>
      </c>
      <c r="H48" s="200">
        <f>'[2]17'!I50</f>
        <v>0</v>
      </c>
      <c r="I48" s="200">
        <f>'[2]17'!J50</f>
        <v>0</v>
      </c>
      <c r="J48" s="200">
        <f>'[2]17'!K50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'[2]17'!B51</f>
        <v>40</v>
      </c>
      <c r="C49" s="200">
        <f>'[2]17'!C51</f>
        <v>50</v>
      </c>
      <c r="D49" s="200">
        <f>'[2]17'!D51</f>
        <v>0</v>
      </c>
      <c r="E49" s="200">
        <f>'[2]17'!E51</f>
        <v>0</v>
      </c>
      <c r="F49" s="15">
        <f t="shared" si="6"/>
        <v>90</v>
      </c>
      <c r="G49" s="199">
        <f>'[2]17'!H51</f>
        <v>0</v>
      </c>
      <c r="H49" s="200">
        <f>'[2]17'!I51</f>
        <v>0</v>
      </c>
      <c r="I49" s="200">
        <f>'[2]17'!J51</f>
        <v>0</v>
      </c>
      <c r="J49" s="200">
        <f>'[2]17'!K51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'[2]17'!B52</f>
        <v>40</v>
      </c>
      <c r="C50" s="200">
        <f>'[2]17'!C52</f>
        <v>50</v>
      </c>
      <c r="D50" s="200">
        <f>'[2]17'!D52</f>
        <v>0</v>
      </c>
      <c r="E50" s="200">
        <f>'[2]17'!E52</f>
        <v>0</v>
      </c>
      <c r="F50" s="15">
        <f t="shared" si="6"/>
        <v>90</v>
      </c>
      <c r="G50" s="199">
        <f>'[2]17'!H52</f>
        <v>0</v>
      </c>
      <c r="H50" s="200">
        <f>'[2]17'!I52</f>
        <v>0</v>
      </c>
      <c r="I50" s="200">
        <f>'[2]17'!J52</f>
        <v>0</v>
      </c>
      <c r="J50" s="200">
        <f>'[2]17'!K52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'[2]17'!B53</f>
        <v>40</v>
      </c>
      <c r="C51" s="200">
        <f>'[2]17'!C53</f>
        <v>50</v>
      </c>
      <c r="D51" s="200">
        <f>'[2]17'!D53</f>
        <v>0</v>
      </c>
      <c r="E51" s="200">
        <f>'[2]17'!E53</f>
        <v>0</v>
      </c>
      <c r="F51" s="15">
        <f t="shared" si="6"/>
        <v>90</v>
      </c>
      <c r="G51" s="199">
        <f>'[2]17'!H53</f>
        <v>0</v>
      </c>
      <c r="H51" s="200">
        <f>'[2]17'!I53</f>
        <v>0</v>
      </c>
      <c r="I51" s="200">
        <f>'[2]17'!J53</f>
        <v>0</v>
      </c>
      <c r="J51" s="200">
        <f>'[2]17'!K53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'[2]17'!B54</f>
        <v>40</v>
      </c>
      <c r="C52" s="200">
        <f>'[2]17'!C54</f>
        <v>50</v>
      </c>
      <c r="D52" s="200">
        <f>'[2]17'!D54</f>
        <v>0</v>
      </c>
      <c r="E52" s="200">
        <f>'[2]17'!E54</f>
        <v>0</v>
      </c>
      <c r="F52" s="15">
        <f t="shared" si="6"/>
        <v>90</v>
      </c>
      <c r="G52" s="199">
        <f>'[2]17'!H54</f>
        <v>0</v>
      </c>
      <c r="H52" s="200">
        <f>'[2]17'!I54</f>
        <v>0</v>
      </c>
      <c r="I52" s="200">
        <f>'[2]17'!J54</f>
        <v>0</v>
      </c>
      <c r="J52" s="200">
        <f>'[2]17'!K54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'[2]17'!B55</f>
        <v>40</v>
      </c>
      <c r="C53" s="200">
        <f>'[2]17'!C55</f>
        <v>50</v>
      </c>
      <c r="D53" s="200">
        <f>'[2]17'!D55</f>
        <v>0</v>
      </c>
      <c r="E53" s="200">
        <f>'[2]17'!E55</f>
        <v>0</v>
      </c>
      <c r="F53" s="15">
        <f t="shared" si="6"/>
        <v>90</v>
      </c>
      <c r="G53" s="199">
        <f>'[2]17'!H55</f>
        <v>0</v>
      </c>
      <c r="H53" s="200">
        <f>'[2]17'!I55</f>
        <v>0</v>
      </c>
      <c r="I53" s="200">
        <f>'[2]17'!J55</f>
        <v>0</v>
      </c>
      <c r="J53" s="200">
        <f>'[2]17'!K55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'[2]17'!B56</f>
        <v>40</v>
      </c>
      <c r="C54" s="200">
        <f>'[2]17'!C56</f>
        <v>50</v>
      </c>
      <c r="D54" s="200">
        <f>'[2]17'!D56</f>
        <v>0</v>
      </c>
      <c r="E54" s="200">
        <f>'[2]17'!E56</f>
        <v>0</v>
      </c>
      <c r="F54" s="15">
        <f t="shared" si="6"/>
        <v>90</v>
      </c>
      <c r="G54" s="199">
        <f>'[2]17'!H56</f>
        <v>0</v>
      </c>
      <c r="H54" s="200">
        <f>'[2]17'!I56</f>
        <v>0</v>
      </c>
      <c r="I54" s="200">
        <f>'[2]17'!J56</f>
        <v>0</v>
      </c>
      <c r="J54" s="200">
        <f>'[2]17'!K56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'[2]17'!B57</f>
        <v>40</v>
      </c>
      <c r="C55" s="200">
        <f>'[2]17'!C57</f>
        <v>50</v>
      </c>
      <c r="D55" s="200">
        <f>'[2]17'!D57</f>
        <v>0</v>
      </c>
      <c r="E55" s="200">
        <f>'[2]17'!E57</f>
        <v>0</v>
      </c>
      <c r="F55" s="15">
        <f t="shared" si="6"/>
        <v>90</v>
      </c>
      <c r="G55" s="199">
        <f>'[2]17'!H57</f>
        <v>0</v>
      </c>
      <c r="H55" s="200">
        <f>'[2]17'!I57</f>
        <v>0</v>
      </c>
      <c r="I55" s="200">
        <f>'[2]17'!J57</f>
        <v>0</v>
      </c>
      <c r="J55" s="200">
        <f>'[2]17'!K57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'[2]17'!B58</f>
        <v>40</v>
      </c>
      <c r="C56" s="200">
        <f>'[2]17'!C58</f>
        <v>50</v>
      </c>
      <c r="D56" s="200">
        <f>'[2]17'!D58</f>
        <v>0</v>
      </c>
      <c r="E56" s="200">
        <f>'[2]17'!E58</f>
        <v>0</v>
      </c>
      <c r="F56" s="15">
        <f t="shared" si="6"/>
        <v>90</v>
      </c>
      <c r="G56" s="199">
        <f>'[2]17'!H58</f>
        <v>0</v>
      </c>
      <c r="H56" s="200">
        <f>'[2]17'!I58</f>
        <v>0</v>
      </c>
      <c r="I56" s="200">
        <f>'[2]17'!J58</f>
        <v>0</v>
      </c>
      <c r="J56" s="200">
        <f>'[2]17'!K58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'[2]17'!B59</f>
        <v>40</v>
      </c>
      <c r="C57" s="200">
        <f>'[2]17'!C59</f>
        <v>50</v>
      </c>
      <c r="D57" s="200">
        <f>'[2]17'!D59</f>
        <v>0</v>
      </c>
      <c r="E57" s="200">
        <f>'[2]17'!E59</f>
        <v>0</v>
      </c>
      <c r="F57" s="15">
        <f t="shared" si="6"/>
        <v>90</v>
      </c>
      <c r="G57" s="199">
        <f>'[2]17'!H59</f>
        <v>0</v>
      </c>
      <c r="H57" s="200">
        <f>'[2]17'!I59</f>
        <v>0</v>
      </c>
      <c r="I57" s="200">
        <f>'[2]17'!J59</f>
        <v>0</v>
      </c>
      <c r="J57" s="200">
        <f>'[2]17'!K59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'[2]17'!B60</f>
        <v>40</v>
      </c>
      <c r="C58" s="200">
        <f>'[2]17'!C60</f>
        <v>50</v>
      </c>
      <c r="D58" s="200">
        <f>'[2]17'!D60</f>
        <v>0</v>
      </c>
      <c r="E58" s="200">
        <f>'[2]17'!E60</f>
        <v>0</v>
      </c>
      <c r="F58" s="15">
        <f t="shared" si="6"/>
        <v>90</v>
      </c>
      <c r="G58" s="199">
        <f>'[2]17'!H60</f>
        <v>0</v>
      </c>
      <c r="H58" s="200">
        <f>'[2]17'!I60</f>
        <v>0</v>
      </c>
      <c r="I58" s="200">
        <f>'[2]17'!J60</f>
        <v>0</v>
      </c>
      <c r="J58" s="200">
        <f>'[2]17'!K60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'[2]17'!B61</f>
        <v>40</v>
      </c>
      <c r="C59" s="200">
        <f>'[2]17'!C61</f>
        <v>50</v>
      </c>
      <c r="D59" s="200">
        <f>'[2]17'!D61</f>
        <v>0</v>
      </c>
      <c r="E59" s="200">
        <f>'[2]17'!E61</f>
        <v>0</v>
      </c>
      <c r="F59" s="15">
        <f t="shared" si="6"/>
        <v>90</v>
      </c>
      <c r="G59" s="199">
        <f>'[2]17'!H61</f>
        <v>0</v>
      </c>
      <c r="H59" s="200">
        <f>'[2]17'!I61</f>
        <v>0</v>
      </c>
      <c r="I59" s="200">
        <f>'[2]17'!J61</f>
        <v>0</v>
      </c>
      <c r="J59" s="200">
        <f>'[2]17'!K61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'[2]17'!B62</f>
        <v>40</v>
      </c>
      <c r="C60" s="200">
        <f>'[2]17'!C62</f>
        <v>50</v>
      </c>
      <c r="D60" s="200">
        <f>'[2]17'!D62</f>
        <v>0</v>
      </c>
      <c r="E60" s="200">
        <f>'[2]17'!E62</f>
        <v>0</v>
      </c>
      <c r="F60" s="15">
        <f t="shared" si="6"/>
        <v>90</v>
      </c>
      <c r="G60" s="199">
        <f>'[2]17'!H62</f>
        <v>0</v>
      </c>
      <c r="H60" s="200">
        <f>'[2]17'!I62</f>
        <v>0</v>
      </c>
      <c r="I60" s="200">
        <f>'[2]17'!J62</f>
        <v>0</v>
      </c>
      <c r="J60" s="200">
        <f>'[2]17'!K62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'[2]17'!B63</f>
        <v>40</v>
      </c>
      <c r="C61" s="200">
        <f>'[2]17'!C63</f>
        <v>50</v>
      </c>
      <c r="D61" s="200">
        <f>'[2]17'!D63</f>
        <v>0</v>
      </c>
      <c r="E61" s="200">
        <f>'[2]17'!E63</f>
        <v>0</v>
      </c>
      <c r="F61" s="15">
        <f t="shared" si="6"/>
        <v>90</v>
      </c>
      <c r="G61" s="199">
        <f>'[2]17'!H63</f>
        <v>0</v>
      </c>
      <c r="H61" s="200">
        <f>'[2]17'!I63</f>
        <v>0</v>
      </c>
      <c r="I61" s="200">
        <f>'[2]17'!J63</f>
        <v>0</v>
      </c>
      <c r="J61" s="200">
        <f>'[2]17'!K63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'[2]17'!B64</f>
        <v>40</v>
      </c>
      <c r="C62" s="200">
        <f>'[2]17'!C64</f>
        <v>50</v>
      </c>
      <c r="D62" s="200">
        <f>'[2]17'!D64</f>
        <v>0</v>
      </c>
      <c r="E62" s="200">
        <f>'[2]17'!E64</f>
        <v>0</v>
      </c>
      <c r="F62" s="15">
        <f t="shared" si="6"/>
        <v>90</v>
      </c>
      <c r="G62" s="199">
        <f>'[2]17'!H64</f>
        <v>0</v>
      </c>
      <c r="H62" s="200">
        <f>'[2]17'!I64</f>
        <v>0</v>
      </c>
      <c r="I62" s="200">
        <f>'[2]17'!J64</f>
        <v>0</v>
      </c>
      <c r="J62" s="200">
        <f>'[2]17'!K64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'[2]17'!B65</f>
        <v>40</v>
      </c>
      <c r="C63" s="200">
        <f>'[2]17'!C65</f>
        <v>50</v>
      </c>
      <c r="D63" s="200">
        <f>'[2]17'!D65</f>
        <v>0</v>
      </c>
      <c r="E63" s="200">
        <f>'[2]17'!E65</f>
        <v>0</v>
      </c>
      <c r="F63" s="15">
        <f t="shared" si="6"/>
        <v>90</v>
      </c>
      <c r="G63" s="199">
        <f>'[2]17'!H65</f>
        <v>0</v>
      </c>
      <c r="H63" s="200">
        <f>'[2]17'!I65</f>
        <v>0</v>
      </c>
      <c r="I63" s="200">
        <f>'[2]17'!J65</f>
        <v>0</v>
      </c>
      <c r="J63" s="200">
        <f>'[2]17'!K65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'[2]17'!B66</f>
        <v>40</v>
      </c>
      <c r="C64" s="200">
        <f>'[2]17'!C66</f>
        <v>50</v>
      </c>
      <c r="D64" s="200">
        <f>'[2]17'!D66</f>
        <v>0</v>
      </c>
      <c r="E64" s="200">
        <f>'[2]17'!E66</f>
        <v>0</v>
      </c>
      <c r="F64" s="15">
        <f t="shared" si="6"/>
        <v>90</v>
      </c>
      <c r="G64" s="199">
        <f>'[2]17'!H66</f>
        <v>0</v>
      </c>
      <c r="H64" s="200">
        <f>'[2]17'!I66</f>
        <v>0</v>
      </c>
      <c r="I64" s="200">
        <f>'[2]17'!J66</f>
        <v>0</v>
      </c>
      <c r="J64" s="200">
        <f>'[2]17'!K66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'[2]17'!B67</f>
        <v>40</v>
      </c>
      <c r="C65" s="200">
        <f>'[2]17'!C67</f>
        <v>50</v>
      </c>
      <c r="D65" s="200">
        <f>'[2]17'!D67</f>
        <v>0</v>
      </c>
      <c r="E65" s="200">
        <f>'[2]17'!E67</f>
        <v>0</v>
      </c>
      <c r="F65" s="15">
        <f t="shared" si="6"/>
        <v>90</v>
      </c>
      <c r="G65" s="199">
        <f>'[2]17'!H67</f>
        <v>0</v>
      </c>
      <c r="H65" s="200">
        <f>'[2]17'!I67</f>
        <v>0</v>
      </c>
      <c r="I65" s="200">
        <f>'[2]17'!J67</f>
        <v>0</v>
      </c>
      <c r="J65" s="200">
        <f>'[2]17'!K67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'[2]17'!B68</f>
        <v>40</v>
      </c>
      <c r="C66" s="200">
        <f>'[2]17'!C68</f>
        <v>50</v>
      </c>
      <c r="D66" s="200">
        <f>'[2]17'!D68</f>
        <v>0</v>
      </c>
      <c r="E66" s="200">
        <f>'[2]17'!E68</f>
        <v>0</v>
      </c>
      <c r="F66" s="15">
        <f t="shared" si="6"/>
        <v>90</v>
      </c>
      <c r="G66" s="199">
        <f>'[2]17'!H68</f>
        <v>0</v>
      </c>
      <c r="H66" s="200">
        <f>'[2]17'!I68</f>
        <v>0</v>
      </c>
      <c r="I66" s="200">
        <f>'[2]17'!J68</f>
        <v>0</v>
      </c>
      <c r="J66" s="200">
        <f>'[2]17'!K68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'[2]17'!B69</f>
        <v>40</v>
      </c>
      <c r="C67" s="200">
        <f>'[2]17'!C69</f>
        <v>50</v>
      </c>
      <c r="D67" s="200">
        <f>'[2]17'!D69</f>
        <v>0</v>
      </c>
      <c r="E67" s="200">
        <f>'[2]17'!E69</f>
        <v>0</v>
      </c>
      <c r="F67" s="15">
        <f t="shared" si="6"/>
        <v>90</v>
      </c>
      <c r="G67" s="199">
        <f>'[2]17'!H69</f>
        <v>0</v>
      </c>
      <c r="H67" s="200">
        <f>'[2]17'!I69</f>
        <v>0</v>
      </c>
      <c r="I67" s="200">
        <f>'[2]17'!J69</f>
        <v>0</v>
      </c>
      <c r="J67" s="200">
        <f>'[2]17'!K69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'[2]17'!B70</f>
        <v>40</v>
      </c>
      <c r="C68" s="200">
        <f>'[2]17'!C70</f>
        <v>50</v>
      </c>
      <c r="D68" s="200">
        <f>'[2]17'!D70</f>
        <v>0</v>
      </c>
      <c r="E68" s="200">
        <f>'[2]17'!E70</f>
        <v>0</v>
      </c>
      <c r="F68" s="15">
        <f t="shared" si="6"/>
        <v>90</v>
      </c>
      <c r="G68" s="199">
        <f>'[2]17'!H70</f>
        <v>0</v>
      </c>
      <c r="H68" s="200">
        <f>'[2]17'!I70</f>
        <v>0</v>
      </c>
      <c r="I68" s="200">
        <f>'[2]17'!J70</f>
        <v>0</v>
      </c>
      <c r="J68" s="200">
        <f>'[2]17'!K70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'[2]17'!B71</f>
        <v>40</v>
      </c>
      <c r="C69" s="200">
        <f>'[2]17'!C71</f>
        <v>50</v>
      </c>
      <c r="D69" s="200">
        <f>'[2]17'!D71</f>
        <v>0</v>
      </c>
      <c r="E69" s="200">
        <f>'[2]17'!E71</f>
        <v>0</v>
      </c>
      <c r="F69" s="15">
        <f t="shared" ref="F69:F98" si="16">SUM(B69:E69)</f>
        <v>90</v>
      </c>
      <c r="G69" s="199">
        <f>'[2]17'!H71</f>
        <v>0</v>
      </c>
      <c r="H69" s="200">
        <f>'[2]17'!I71</f>
        <v>0</v>
      </c>
      <c r="I69" s="200">
        <f>'[2]17'!J71</f>
        <v>0</v>
      </c>
      <c r="J69" s="200">
        <f>'[2]17'!K71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'[2]17'!B72</f>
        <v>40</v>
      </c>
      <c r="C70" s="200">
        <f>'[2]17'!C72</f>
        <v>50</v>
      </c>
      <c r="D70" s="200">
        <f>'[2]17'!D72</f>
        <v>0</v>
      </c>
      <c r="E70" s="200">
        <f>'[2]17'!E72</f>
        <v>0</v>
      </c>
      <c r="F70" s="15">
        <f t="shared" si="16"/>
        <v>90</v>
      </c>
      <c r="G70" s="199">
        <f>'[2]17'!H72</f>
        <v>0</v>
      </c>
      <c r="H70" s="200">
        <f>'[2]17'!I72</f>
        <v>0</v>
      </c>
      <c r="I70" s="200">
        <f>'[2]17'!J72</f>
        <v>0</v>
      </c>
      <c r="J70" s="200">
        <f>'[2]17'!K72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'[2]17'!B73</f>
        <v>40</v>
      </c>
      <c r="C71" s="200">
        <f>'[2]17'!C73</f>
        <v>50</v>
      </c>
      <c r="D71" s="200">
        <f>'[2]17'!D73</f>
        <v>0</v>
      </c>
      <c r="E71" s="200">
        <f>'[2]17'!E73</f>
        <v>0</v>
      </c>
      <c r="F71" s="15">
        <f t="shared" si="16"/>
        <v>90</v>
      </c>
      <c r="G71" s="199">
        <f>'[2]17'!H73</f>
        <v>0</v>
      </c>
      <c r="H71" s="200">
        <f>'[2]17'!I73</f>
        <v>0</v>
      </c>
      <c r="I71" s="200">
        <f>'[2]17'!J73</f>
        <v>0</v>
      </c>
      <c r="J71" s="200">
        <f>'[2]17'!K73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'[2]17'!B74</f>
        <v>40</v>
      </c>
      <c r="C72" s="200">
        <f>'[2]17'!C74</f>
        <v>50</v>
      </c>
      <c r="D72" s="200">
        <f>'[2]17'!D74</f>
        <v>0</v>
      </c>
      <c r="E72" s="200">
        <f>'[2]17'!E74</f>
        <v>0</v>
      </c>
      <c r="F72" s="15">
        <f t="shared" si="16"/>
        <v>90</v>
      </c>
      <c r="G72" s="199">
        <f>'[2]17'!H74</f>
        <v>0</v>
      </c>
      <c r="H72" s="200">
        <f>'[2]17'!I74</f>
        <v>0</v>
      </c>
      <c r="I72" s="200">
        <f>'[2]17'!J74</f>
        <v>0</v>
      </c>
      <c r="J72" s="200">
        <f>'[2]17'!K74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'[2]17'!B75</f>
        <v>40</v>
      </c>
      <c r="C73" s="200">
        <f>'[2]17'!C75</f>
        <v>50</v>
      </c>
      <c r="D73" s="200">
        <f>'[2]17'!D75</f>
        <v>0</v>
      </c>
      <c r="E73" s="200">
        <f>'[2]17'!E75</f>
        <v>0</v>
      </c>
      <c r="F73" s="15">
        <f t="shared" si="16"/>
        <v>90</v>
      </c>
      <c r="G73" s="199">
        <f>'[2]17'!H75</f>
        <v>0</v>
      </c>
      <c r="H73" s="200">
        <f>'[2]17'!I75</f>
        <v>0</v>
      </c>
      <c r="I73" s="200">
        <f>'[2]17'!J75</f>
        <v>0</v>
      </c>
      <c r="J73" s="200">
        <f>'[2]17'!K75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'[2]17'!B76</f>
        <v>40</v>
      </c>
      <c r="C74" s="200">
        <f>'[2]17'!C76</f>
        <v>50</v>
      </c>
      <c r="D74" s="200">
        <f>'[2]17'!D76</f>
        <v>0</v>
      </c>
      <c r="E74" s="200">
        <f>'[2]17'!E76</f>
        <v>0</v>
      </c>
      <c r="F74" s="15">
        <f t="shared" si="16"/>
        <v>90</v>
      </c>
      <c r="G74" s="199">
        <f>'[2]17'!H76</f>
        <v>0</v>
      </c>
      <c r="H74" s="200">
        <f>'[2]17'!I76</f>
        <v>0</v>
      </c>
      <c r="I74" s="200">
        <f>'[2]17'!J76</f>
        <v>0</v>
      </c>
      <c r="J74" s="200">
        <f>'[2]17'!K76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'[2]17'!B77</f>
        <v>40</v>
      </c>
      <c r="C75" s="200">
        <f>'[2]17'!C77</f>
        <v>50</v>
      </c>
      <c r="D75" s="200">
        <f>'[2]17'!D77</f>
        <v>0</v>
      </c>
      <c r="E75" s="200">
        <f>'[2]17'!E77</f>
        <v>0</v>
      </c>
      <c r="F75" s="15">
        <f t="shared" si="16"/>
        <v>90</v>
      </c>
      <c r="G75" s="199">
        <f>'[2]17'!H77</f>
        <v>0</v>
      </c>
      <c r="H75" s="200">
        <f>'[2]17'!I77</f>
        <v>0</v>
      </c>
      <c r="I75" s="200">
        <f>'[2]17'!J77</f>
        <v>0</v>
      </c>
      <c r="J75" s="200">
        <f>'[2]17'!K77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'[2]17'!B78</f>
        <v>40</v>
      </c>
      <c r="C76" s="200">
        <f>'[2]17'!C78</f>
        <v>50</v>
      </c>
      <c r="D76" s="200">
        <f>'[2]17'!D78</f>
        <v>0</v>
      </c>
      <c r="E76" s="200">
        <f>'[2]17'!E78</f>
        <v>0</v>
      </c>
      <c r="F76" s="15">
        <f t="shared" si="16"/>
        <v>90</v>
      </c>
      <c r="G76" s="199">
        <f>'[2]17'!H78</f>
        <v>0</v>
      </c>
      <c r="H76" s="200">
        <f>'[2]17'!I78</f>
        <v>0</v>
      </c>
      <c r="I76" s="200">
        <f>'[2]17'!J78</f>
        <v>0</v>
      </c>
      <c r="J76" s="200">
        <f>'[2]17'!K78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'[2]17'!B79</f>
        <v>40</v>
      </c>
      <c r="C77" s="200">
        <f>'[2]17'!C79</f>
        <v>50</v>
      </c>
      <c r="D77" s="200">
        <f>'[2]17'!D79</f>
        <v>0</v>
      </c>
      <c r="E77" s="200">
        <f>'[2]17'!E79</f>
        <v>0</v>
      </c>
      <c r="F77" s="15">
        <f t="shared" si="16"/>
        <v>90</v>
      </c>
      <c r="G77" s="199">
        <f>'[2]17'!H79</f>
        <v>0</v>
      </c>
      <c r="H77" s="200">
        <f>'[2]17'!I79</f>
        <v>0</v>
      </c>
      <c r="I77" s="200">
        <f>'[2]17'!J79</f>
        <v>0</v>
      </c>
      <c r="J77" s="200">
        <f>'[2]17'!K79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'[2]17'!B80</f>
        <v>40</v>
      </c>
      <c r="C78" s="200">
        <f>'[2]17'!C80</f>
        <v>50</v>
      </c>
      <c r="D78" s="200">
        <f>'[2]17'!D80</f>
        <v>0</v>
      </c>
      <c r="E78" s="200">
        <f>'[2]17'!E80</f>
        <v>0</v>
      </c>
      <c r="F78" s="15">
        <f t="shared" si="16"/>
        <v>90</v>
      </c>
      <c r="G78" s="199">
        <f>'[2]17'!H80</f>
        <v>0</v>
      </c>
      <c r="H78" s="200">
        <f>'[2]17'!I80</f>
        <v>0</v>
      </c>
      <c r="I78" s="200">
        <f>'[2]17'!J80</f>
        <v>0</v>
      </c>
      <c r="J78" s="200">
        <f>'[2]17'!K80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'[2]17'!B81</f>
        <v>40</v>
      </c>
      <c r="C79" s="200">
        <f>'[2]17'!C81</f>
        <v>50</v>
      </c>
      <c r="D79" s="200">
        <f>'[2]17'!D81</f>
        <v>0</v>
      </c>
      <c r="E79" s="200">
        <f>'[2]17'!E81</f>
        <v>0</v>
      </c>
      <c r="F79" s="15">
        <f t="shared" si="16"/>
        <v>90</v>
      </c>
      <c r="G79" s="199">
        <f>'[2]17'!H81</f>
        <v>0</v>
      </c>
      <c r="H79" s="200">
        <f>'[2]17'!I81</f>
        <v>0</v>
      </c>
      <c r="I79" s="200">
        <f>'[2]17'!J81</f>
        <v>0</v>
      </c>
      <c r="J79" s="200">
        <f>'[2]17'!K81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'[2]17'!B82</f>
        <v>40</v>
      </c>
      <c r="C80" s="200">
        <f>'[2]17'!C82</f>
        <v>50</v>
      </c>
      <c r="D80" s="200">
        <f>'[2]17'!D82</f>
        <v>0</v>
      </c>
      <c r="E80" s="200">
        <f>'[2]17'!E82</f>
        <v>0</v>
      </c>
      <c r="F80" s="15">
        <f t="shared" si="16"/>
        <v>90</v>
      </c>
      <c r="G80" s="199">
        <f>'[2]17'!H82</f>
        <v>0</v>
      </c>
      <c r="H80" s="200">
        <f>'[2]17'!I82</f>
        <v>0</v>
      </c>
      <c r="I80" s="200">
        <f>'[2]17'!J82</f>
        <v>0</v>
      </c>
      <c r="J80" s="200">
        <f>'[2]17'!K82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'[2]17'!B83</f>
        <v>40</v>
      </c>
      <c r="C81" s="200">
        <f>'[2]17'!C83</f>
        <v>50</v>
      </c>
      <c r="D81" s="200">
        <f>'[2]17'!D83</f>
        <v>0</v>
      </c>
      <c r="E81" s="200">
        <f>'[2]17'!E83</f>
        <v>0</v>
      </c>
      <c r="F81" s="15">
        <f t="shared" si="16"/>
        <v>90</v>
      </c>
      <c r="G81" s="199">
        <f>'[2]17'!H83</f>
        <v>0</v>
      </c>
      <c r="H81" s="200">
        <f>'[2]17'!I83</f>
        <v>0</v>
      </c>
      <c r="I81" s="200">
        <f>'[2]17'!J83</f>
        <v>0</v>
      </c>
      <c r="J81" s="200">
        <f>'[2]17'!K83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'[2]17'!B84</f>
        <v>40</v>
      </c>
      <c r="C82" s="200">
        <f>'[2]17'!C84</f>
        <v>50</v>
      </c>
      <c r="D82" s="200">
        <f>'[2]17'!D84</f>
        <v>0</v>
      </c>
      <c r="E82" s="200">
        <f>'[2]17'!E84</f>
        <v>0</v>
      </c>
      <c r="F82" s="15">
        <f t="shared" si="16"/>
        <v>90</v>
      </c>
      <c r="G82" s="199">
        <f>'[2]17'!H84</f>
        <v>0</v>
      </c>
      <c r="H82" s="200">
        <f>'[2]17'!I84</f>
        <v>0</v>
      </c>
      <c r="I82" s="200">
        <f>'[2]17'!J84</f>
        <v>0</v>
      </c>
      <c r="J82" s="200">
        <f>'[2]17'!K84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'[2]17'!B85</f>
        <v>40</v>
      </c>
      <c r="C83" s="200">
        <f>'[2]17'!C85</f>
        <v>50</v>
      </c>
      <c r="D83" s="200">
        <f>'[2]17'!D85</f>
        <v>0</v>
      </c>
      <c r="E83" s="200">
        <f>'[2]17'!E85</f>
        <v>0</v>
      </c>
      <c r="F83" s="15">
        <f t="shared" si="16"/>
        <v>90</v>
      </c>
      <c r="G83" s="199">
        <f>'[2]17'!H85</f>
        <v>0</v>
      </c>
      <c r="H83" s="200">
        <f>'[2]17'!I85</f>
        <v>0</v>
      </c>
      <c r="I83" s="200">
        <f>'[2]17'!J85</f>
        <v>0</v>
      </c>
      <c r="J83" s="200">
        <f>'[2]17'!K85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'[2]17'!B86</f>
        <v>40</v>
      </c>
      <c r="C84" s="200">
        <f>'[2]17'!C86</f>
        <v>50</v>
      </c>
      <c r="D84" s="200">
        <f>'[2]17'!D86</f>
        <v>0</v>
      </c>
      <c r="E84" s="200">
        <f>'[2]17'!E86</f>
        <v>0</v>
      </c>
      <c r="F84" s="15">
        <f t="shared" si="16"/>
        <v>90</v>
      </c>
      <c r="G84" s="199">
        <f>'[2]17'!H86</f>
        <v>0</v>
      </c>
      <c r="H84" s="200">
        <f>'[2]17'!I86</f>
        <v>0</v>
      </c>
      <c r="I84" s="200">
        <f>'[2]17'!J86</f>
        <v>0</v>
      </c>
      <c r="J84" s="200">
        <f>'[2]17'!K86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'[2]17'!B87</f>
        <v>40</v>
      </c>
      <c r="C85" s="200">
        <f>'[2]17'!C87</f>
        <v>50</v>
      </c>
      <c r="D85" s="200">
        <f>'[2]17'!D87</f>
        <v>0</v>
      </c>
      <c r="E85" s="200">
        <f>'[2]17'!E87</f>
        <v>0</v>
      </c>
      <c r="F85" s="15">
        <f t="shared" si="16"/>
        <v>90</v>
      </c>
      <c r="G85" s="199">
        <f>'[2]17'!H87</f>
        <v>0</v>
      </c>
      <c r="H85" s="200">
        <f>'[2]17'!I87</f>
        <v>0</v>
      </c>
      <c r="I85" s="200">
        <f>'[2]17'!J87</f>
        <v>0</v>
      </c>
      <c r="J85" s="200">
        <f>'[2]17'!K87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'[2]17'!B88</f>
        <v>40</v>
      </c>
      <c r="C86" s="200">
        <f>'[2]17'!C88</f>
        <v>50</v>
      </c>
      <c r="D86" s="200">
        <f>'[2]17'!D88</f>
        <v>0</v>
      </c>
      <c r="E86" s="200">
        <f>'[2]17'!E88</f>
        <v>0</v>
      </c>
      <c r="F86" s="15">
        <f t="shared" si="16"/>
        <v>90</v>
      </c>
      <c r="G86" s="199">
        <f>'[2]17'!H88</f>
        <v>0</v>
      </c>
      <c r="H86" s="200">
        <f>'[2]17'!I88</f>
        <v>0</v>
      </c>
      <c r="I86" s="200">
        <f>'[2]17'!J88</f>
        <v>0</v>
      </c>
      <c r="J86" s="200">
        <f>'[2]17'!K88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'[2]17'!B89</f>
        <v>40</v>
      </c>
      <c r="C87" s="200">
        <f>'[2]17'!C89</f>
        <v>50</v>
      </c>
      <c r="D87" s="200">
        <f>'[2]17'!D89</f>
        <v>0</v>
      </c>
      <c r="E87" s="200">
        <f>'[2]17'!E89</f>
        <v>0</v>
      </c>
      <c r="F87" s="15">
        <f t="shared" si="16"/>
        <v>90</v>
      </c>
      <c r="G87" s="199">
        <f>'[2]17'!H89</f>
        <v>0</v>
      </c>
      <c r="H87" s="200">
        <f>'[2]17'!I89</f>
        <v>0</v>
      </c>
      <c r="I87" s="200">
        <f>'[2]17'!J89</f>
        <v>0</v>
      </c>
      <c r="J87" s="200">
        <f>'[2]17'!K89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'[2]17'!B90</f>
        <v>40</v>
      </c>
      <c r="C88" s="200">
        <f>'[2]17'!C90</f>
        <v>50</v>
      </c>
      <c r="D88" s="200">
        <f>'[2]17'!D90</f>
        <v>0</v>
      </c>
      <c r="E88" s="200">
        <f>'[2]17'!E90</f>
        <v>0</v>
      </c>
      <c r="F88" s="15">
        <f t="shared" si="16"/>
        <v>90</v>
      </c>
      <c r="G88" s="199">
        <f>'[2]17'!H90</f>
        <v>0</v>
      </c>
      <c r="H88" s="200">
        <f>'[2]17'!I90</f>
        <v>0</v>
      </c>
      <c r="I88" s="200">
        <f>'[2]17'!J90</f>
        <v>0</v>
      </c>
      <c r="J88" s="200">
        <f>'[2]17'!K90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'[2]17'!B91</f>
        <v>40</v>
      </c>
      <c r="C89" s="200">
        <f>'[2]17'!C91</f>
        <v>50</v>
      </c>
      <c r="D89" s="200">
        <f>'[2]17'!D91</f>
        <v>0</v>
      </c>
      <c r="E89" s="200">
        <f>'[2]17'!E91</f>
        <v>0</v>
      </c>
      <c r="F89" s="15">
        <f t="shared" si="16"/>
        <v>90</v>
      </c>
      <c r="G89" s="199">
        <f>'[2]17'!H91</f>
        <v>0</v>
      </c>
      <c r="H89" s="200">
        <f>'[2]17'!I91</f>
        <v>0</v>
      </c>
      <c r="I89" s="200">
        <f>'[2]17'!J91</f>
        <v>0</v>
      </c>
      <c r="J89" s="200">
        <f>'[2]17'!K91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'[2]17'!B92</f>
        <v>40</v>
      </c>
      <c r="C90" s="200">
        <f>'[2]17'!C92</f>
        <v>50</v>
      </c>
      <c r="D90" s="200">
        <f>'[2]17'!D92</f>
        <v>0</v>
      </c>
      <c r="E90" s="200">
        <f>'[2]17'!E92</f>
        <v>0</v>
      </c>
      <c r="F90" s="15">
        <f t="shared" si="16"/>
        <v>90</v>
      </c>
      <c r="G90" s="199">
        <f>'[2]17'!H92</f>
        <v>0</v>
      </c>
      <c r="H90" s="200">
        <f>'[2]17'!I92</f>
        <v>0</v>
      </c>
      <c r="I90" s="200">
        <f>'[2]17'!J92</f>
        <v>0</v>
      </c>
      <c r="J90" s="200">
        <f>'[2]17'!K92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'[2]17'!B93</f>
        <v>40</v>
      </c>
      <c r="C91" s="200">
        <f>'[2]17'!C93</f>
        <v>50</v>
      </c>
      <c r="D91" s="200">
        <f>'[2]17'!D93</f>
        <v>0</v>
      </c>
      <c r="E91" s="200">
        <f>'[2]17'!E93</f>
        <v>0</v>
      </c>
      <c r="F91" s="15">
        <f t="shared" si="16"/>
        <v>90</v>
      </c>
      <c r="G91" s="199">
        <f>'[2]17'!H93</f>
        <v>0</v>
      </c>
      <c r="H91" s="200">
        <f>'[2]17'!I93</f>
        <v>0</v>
      </c>
      <c r="I91" s="200">
        <f>'[2]17'!J93</f>
        <v>0</v>
      </c>
      <c r="J91" s="200">
        <f>'[2]17'!K93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'[2]17'!B94</f>
        <v>40</v>
      </c>
      <c r="C92" s="200">
        <f>'[2]17'!C94</f>
        <v>50</v>
      </c>
      <c r="D92" s="200">
        <f>'[2]17'!D94</f>
        <v>0</v>
      </c>
      <c r="E92" s="200">
        <f>'[2]17'!E94</f>
        <v>0</v>
      </c>
      <c r="F92" s="15">
        <f t="shared" si="16"/>
        <v>90</v>
      </c>
      <c r="G92" s="199">
        <f>'[2]17'!H94</f>
        <v>0</v>
      </c>
      <c r="H92" s="200">
        <f>'[2]17'!I94</f>
        <v>0</v>
      </c>
      <c r="I92" s="200">
        <f>'[2]17'!J94</f>
        <v>0</v>
      </c>
      <c r="J92" s="200">
        <f>'[2]17'!K94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'[2]17'!B95</f>
        <v>40</v>
      </c>
      <c r="C93" s="200">
        <f>'[2]17'!C95</f>
        <v>50</v>
      </c>
      <c r="D93" s="200">
        <f>'[2]17'!D95</f>
        <v>0</v>
      </c>
      <c r="E93" s="200">
        <f>'[2]17'!E95</f>
        <v>0</v>
      </c>
      <c r="F93" s="15">
        <f t="shared" si="16"/>
        <v>90</v>
      </c>
      <c r="G93" s="199">
        <f>'[2]17'!H95</f>
        <v>0</v>
      </c>
      <c r="H93" s="200">
        <f>'[2]17'!I95</f>
        <v>0</v>
      </c>
      <c r="I93" s="200">
        <f>'[2]17'!J95</f>
        <v>0</v>
      </c>
      <c r="J93" s="200">
        <f>'[2]17'!K95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'[2]17'!B96</f>
        <v>40</v>
      </c>
      <c r="C94" s="200">
        <f>'[2]17'!C96</f>
        <v>50</v>
      </c>
      <c r="D94" s="200">
        <f>'[2]17'!D96</f>
        <v>0</v>
      </c>
      <c r="E94" s="200">
        <f>'[2]17'!E96</f>
        <v>0</v>
      </c>
      <c r="F94" s="15">
        <f t="shared" si="16"/>
        <v>90</v>
      </c>
      <c r="G94" s="199">
        <f>'[2]17'!H96</f>
        <v>0</v>
      </c>
      <c r="H94" s="200">
        <f>'[2]17'!I96</f>
        <v>0</v>
      </c>
      <c r="I94" s="200">
        <f>'[2]17'!J96</f>
        <v>0</v>
      </c>
      <c r="J94" s="200">
        <f>'[2]17'!K96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'[2]17'!B97</f>
        <v>40</v>
      </c>
      <c r="C95" s="200">
        <f>'[2]17'!C97</f>
        <v>50</v>
      </c>
      <c r="D95" s="200">
        <f>'[2]17'!D97</f>
        <v>0</v>
      </c>
      <c r="E95" s="200">
        <f>'[2]17'!E97</f>
        <v>0</v>
      </c>
      <c r="F95" s="15">
        <f t="shared" si="16"/>
        <v>90</v>
      </c>
      <c r="G95" s="199">
        <f>'[2]17'!H97</f>
        <v>0</v>
      </c>
      <c r="H95" s="200">
        <f>'[2]17'!I97</f>
        <v>0</v>
      </c>
      <c r="I95" s="200">
        <f>'[2]17'!J97</f>
        <v>0</v>
      </c>
      <c r="J95" s="200">
        <f>'[2]17'!K97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'[2]17'!B98</f>
        <v>40</v>
      </c>
      <c r="C96" s="200">
        <f>'[2]17'!C98</f>
        <v>50</v>
      </c>
      <c r="D96" s="200">
        <f>'[2]17'!D98</f>
        <v>0</v>
      </c>
      <c r="E96" s="200">
        <f>'[2]17'!E98</f>
        <v>0</v>
      </c>
      <c r="F96" s="15">
        <f t="shared" si="16"/>
        <v>90</v>
      </c>
      <c r="G96" s="199">
        <f>'[2]17'!H98</f>
        <v>0</v>
      </c>
      <c r="H96" s="200">
        <f>'[2]17'!I98</f>
        <v>0</v>
      </c>
      <c r="I96" s="200">
        <f>'[2]17'!J98</f>
        <v>0</v>
      </c>
      <c r="J96" s="200">
        <f>'[2]17'!K98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'[2]17'!B99</f>
        <v>40</v>
      </c>
      <c r="C97" s="200">
        <f>'[2]17'!C99</f>
        <v>50</v>
      </c>
      <c r="D97" s="200">
        <f>'[2]17'!D99</f>
        <v>0</v>
      </c>
      <c r="E97" s="200">
        <f>'[2]17'!E99</f>
        <v>0</v>
      </c>
      <c r="F97" s="15">
        <f t="shared" si="16"/>
        <v>90</v>
      </c>
      <c r="G97" s="199">
        <f>'[2]17'!H99</f>
        <v>0</v>
      </c>
      <c r="H97" s="200">
        <f>'[2]17'!I99</f>
        <v>0</v>
      </c>
      <c r="I97" s="200">
        <f>'[2]17'!J99</f>
        <v>0</v>
      </c>
      <c r="J97" s="200">
        <f>'[2]17'!K99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'[2]17'!B100</f>
        <v>40</v>
      </c>
      <c r="C98" s="200">
        <f>'[2]17'!C100</f>
        <v>50</v>
      </c>
      <c r="D98" s="200">
        <f>'[2]17'!D100</f>
        <v>0</v>
      </c>
      <c r="E98" s="200">
        <f>'[2]17'!E100</f>
        <v>0</v>
      </c>
      <c r="F98" s="15">
        <f t="shared" si="16"/>
        <v>90</v>
      </c>
      <c r="G98" s="199">
        <f>'[2]17'!H100</f>
        <v>0</v>
      </c>
      <c r="H98" s="200">
        <f>'[2]17'!I100</f>
        <v>0</v>
      </c>
      <c r="I98" s="200">
        <f>'[2]17'!J100</f>
        <v>0</v>
      </c>
      <c r="J98" s="200">
        <f>'[2]17'!K100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1000</v>
      </c>
      <c r="G3" s="16">
        <f>'[3]17'!G5</f>
        <v>0</v>
      </c>
      <c r="H3" s="17">
        <f>SUM(B3:G3)</f>
        <v>1320</v>
      </c>
      <c r="I3" s="15">
        <f>'[3]17'!J5</f>
        <v>320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320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256</v>
      </c>
      <c r="AT3" s="8">
        <v>30.9</v>
      </c>
      <c r="AU3" s="8">
        <v>30.9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</v>
      </c>
      <c r="BM3" s="8">
        <f>AU3</f>
        <v>30.9</v>
      </c>
      <c r="BN3" s="8">
        <f>BC3</f>
        <v>32</v>
      </c>
      <c r="BO3" s="8">
        <f>BJ3</f>
        <v>32</v>
      </c>
      <c r="BP3" s="139">
        <f>BL3-BN3</f>
        <v>-1.1000000000000014</v>
      </c>
      <c r="BQ3" s="139">
        <f>BM3-BO3</f>
        <v>-1.1000000000000014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1000</v>
      </c>
      <c r="G4" s="16">
        <f>'[3]17'!G6</f>
        <v>0</v>
      </c>
      <c r="H4" s="17">
        <f>SUM(B4:G4)</f>
        <v>1320</v>
      </c>
      <c r="I4" s="15">
        <f>'[3]17'!J6</f>
        <v>320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320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256</v>
      </c>
      <c r="AT4" s="8">
        <v>30.9</v>
      </c>
      <c r="AU4" s="8">
        <v>30.9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</v>
      </c>
      <c r="BM4" s="8">
        <f t="shared" ref="BM4:BM67" si="22">AU4</f>
        <v>30.9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-1.1000000000000014</v>
      </c>
      <c r="BQ4" s="139">
        <f t="shared" ref="BQ4:BQ67" si="26">BM4-BO4</f>
        <v>-1.1000000000000014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1000</v>
      </c>
      <c r="G5" s="16">
        <f>'[3]17'!G7</f>
        <v>0</v>
      </c>
      <c r="H5" s="17">
        <f t="shared" ref="H5:H68" si="27">SUM(B5:G5)</f>
        <v>1320</v>
      </c>
      <c r="I5" s="15">
        <f>'[3]17'!J7</f>
        <v>320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</v>
      </c>
      <c r="AT5" s="8">
        <v>30.9</v>
      </c>
      <c r="AU5" s="8">
        <v>30.9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</v>
      </c>
      <c r="BM5" s="8">
        <f t="shared" si="22"/>
        <v>30.9</v>
      </c>
      <c r="BN5" s="8">
        <f t="shared" si="23"/>
        <v>32</v>
      </c>
      <c r="BO5" s="8">
        <f t="shared" si="24"/>
        <v>32</v>
      </c>
      <c r="BP5" s="139">
        <f t="shared" si="25"/>
        <v>-1.1000000000000014</v>
      </c>
      <c r="BQ5" s="139">
        <f t="shared" si="26"/>
        <v>-1.1000000000000014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1000</v>
      </c>
      <c r="G6" s="16">
        <f>'[3]17'!G8</f>
        <v>0</v>
      </c>
      <c r="H6" s="17">
        <f t="shared" si="27"/>
        <v>1320</v>
      </c>
      <c r="I6" s="15">
        <f>'[3]17'!J8</f>
        <v>320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30.9</v>
      </c>
      <c r="AU6" s="8">
        <v>30.9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</v>
      </c>
      <c r="BM6" s="8">
        <f t="shared" si="22"/>
        <v>30.9</v>
      </c>
      <c r="BN6" s="8">
        <f t="shared" si="23"/>
        <v>32</v>
      </c>
      <c r="BO6" s="8">
        <f t="shared" si="24"/>
        <v>32</v>
      </c>
      <c r="BP6" s="139">
        <f t="shared" si="25"/>
        <v>-1.1000000000000014</v>
      </c>
      <c r="BQ6" s="139">
        <f t="shared" si="26"/>
        <v>-1.1000000000000014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1000</v>
      </c>
      <c r="G7" s="16">
        <f>'[3]17'!G9</f>
        <v>0</v>
      </c>
      <c r="H7" s="17">
        <f t="shared" si="27"/>
        <v>1320</v>
      </c>
      <c r="I7" s="15">
        <f>'[3]17'!J9</f>
        <v>320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30.9</v>
      </c>
      <c r="AU7" s="8">
        <v>30.9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</v>
      </c>
      <c r="BM7" s="8">
        <f t="shared" si="22"/>
        <v>30.9</v>
      </c>
      <c r="BN7" s="8">
        <f t="shared" si="23"/>
        <v>32</v>
      </c>
      <c r="BO7" s="8">
        <f t="shared" si="24"/>
        <v>32</v>
      </c>
      <c r="BP7" s="139">
        <f t="shared" si="25"/>
        <v>-1.1000000000000014</v>
      </c>
      <c r="BQ7" s="139">
        <f t="shared" si="26"/>
        <v>-1.1000000000000014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1000</v>
      </c>
      <c r="G8" s="16">
        <f>'[3]17'!G10</f>
        <v>0</v>
      </c>
      <c r="H8" s="17">
        <f t="shared" si="27"/>
        <v>1320</v>
      </c>
      <c r="I8" s="15">
        <f>'[3]17'!J10</f>
        <v>320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30.9</v>
      </c>
      <c r="AU8" s="8">
        <v>30.9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</v>
      </c>
      <c r="BM8" s="8">
        <f t="shared" si="22"/>
        <v>30.9</v>
      </c>
      <c r="BN8" s="8">
        <f t="shared" si="23"/>
        <v>32</v>
      </c>
      <c r="BO8" s="8">
        <f t="shared" si="24"/>
        <v>32</v>
      </c>
      <c r="BP8" s="139">
        <f t="shared" si="25"/>
        <v>-1.1000000000000014</v>
      </c>
      <c r="BQ8" s="139">
        <f t="shared" si="26"/>
        <v>-1.1000000000000014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1000</v>
      </c>
      <c r="G9" s="16">
        <f>'[3]17'!G11</f>
        <v>0</v>
      </c>
      <c r="H9" s="17">
        <f t="shared" si="27"/>
        <v>1320</v>
      </c>
      <c r="I9" s="15">
        <f>'[3]17'!J11</f>
        <v>314.61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314.61</v>
      </c>
      <c r="P9" s="18">
        <f>frq!C9</f>
        <v>1</v>
      </c>
      <c r="Q9" s="15">
        <f t="shared" si="29"/>
        <v>314.61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314.61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282.61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282.61</v>
      </c>
      <c r="AT9" s="8">
        <v>0</v>
      </c>
      <c r="AU9" s="8">
        <v>30.9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0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0</v>
      </c>
      <c r="BM9" s="8">
        <f t="shared" si="22"/>
        <v>30.9</v>
      </c>
      <c r="BN9" s="8">
        <f t="shared" si="23"/>
        <v>0</v>
      </c>
      <c r="BO9" s="8">
        <f t="shared" si="24"/>
        <v>32</v>
      </c>
      <c r="BP9" s="139">
        <f t="shared" si="25"/>
        <v>0</v>
      </c>
      <c r="BQ9" s="139">
        <f t="shared" si="26"/>
        <v>-1.1000000000000014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1000</v>
      </c>
      <c r="G10" s="16">
        <f>'[3]17'!G12</f>
        <v>0</v>
      </c>
      <c r="H10" s="17">
        <f t="shared" si="27"/>
        <v>1320</v>
      </c>
      <c r="I10" s="15">
        <f>'[3]17'!J12</f>
        <v>314.61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314.61</v>
      </c>
      <c r="P10" s="18">
        <f>frq!C10</f>
        <v>1</v>
      </c>
      <c r="Q10" s="15">
        <f t="shared" si="29"/>
        <v>314.61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314.61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282.61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282.61</v>
      </c>
      <c r="AT10" s="8">
        <v>0</v>
      </c>
      <c r="AU10" s="8">
        <v>30.9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0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0</v>
      </c>
      <c r="BM10" s="8">
        <f t="shared" si="22"/>
        <v>30.9</v>
      </c>
      <c r="BN10" s="8">
        <f t="shared" si="23"/>
        <v>0</v>
      </c>
      <c r="BO10" s="8">
        <f t="shared" si="24"/>
        <v>32</v>
      </c>
      <c r="BP10" s="139">
        <f t="shared" si="25"/>
        <v>0</v>
      </c>
      <c r="BQ10" s="139">
        <f t="shared" si="26"/>
        <v>-1.1000000000000014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1000</v>
      </c>
      <c r="G11" s="16">
        <f>'[3]17'!G13</f>
        <v>0</v>
      </c>
      <c r="H11" s="17">
        <f t="shared" si="27"/>
        <v>1320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15.39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15.39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222.61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222.61</v>
      </c>
      <c r="AT11" s="8">
        <v>14.86</v>
      </c>
      <c r="AU11" s="8">
        <v>30.9</v>
      </c>
      <c r="AW11" s="203">
        <v>15.39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15.39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14.86</v>
      </c>
      <c r="BM11" s="8">
        <f t="shared" si="22"/>
        <v>30.9</v>
      </c>
      <c r="BN11" s="8">
        <f t="shared" si="23"/>
        <v>15.39</v>
      </c>
      <c r="BO11" s="8">
        <f t="shared" si="24"/>
        <v>32</v>
      </c>
      <c r="BP11" s="139">
        <f t="shared" si="25"/>
        <v>-0.53000000000000114</v>
      </c>
      <c r="BQ11" s="139">
        <f t="shared" si="26"/>
        <v>-1.1000000000000014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1000</v>
      </c>
      <c r="G12" s="16">
        <f>'[3]17'!G14</f>
        <v>0</v>
      </c>
      <c r="H12" s="17">
        <f t="shared" si="27"/>
        <v>1320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15.39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15.39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222.61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222.61</v>
      </c>
      <c r="AT12" s="8">
        <v>14.86</v>
      </c>
      <c r="AU12" s="8">
        <v>30.9</v>
      </c>
      <c r="AW12" s="203">
        <v>15.39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15.39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14.86</v>
      </c>
      <c r="BM12" s="8">
        <f t="shared" si="22"/>
        <v>30.9</v>
      </c>
      <c r="BN12" s="8">
        <f t="shared" si="23"/>
        <v>15.39</v>
      </c>
      <c r="BO12" s="8">
        <f t="shared" si="24"/>
        <v>32</v>
      </c>
      <c r="BP12" s="139">
        <f t="shared" si="25"/>
        <v>-0.53000000000000114</v>
      </c>
      <c r="BQ12" s="139">
        <f t="shared" si="26"/>
        <v>-1.1000000000000014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1000</v>
      </c>
      <c r="G13" s="16">
        <f>'[3]17'!G15</f>
        <v>0</v>
      </c>
      <c r="H13" s="17">
        <f t="shared" si="27"/>
        <v>1320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15.39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15.39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222.61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222.61</v>
      </c>
      <c r="AT13" s="8">
        <v>14.86</v>
      </c>
      <c r="AU13" s="8">
        <v>30.9</v>
      </c>
      <c r="AW13" s="203">
        <v>15.39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15.39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14.86</v>
      </c>
      <c r="BM13" s="8">
        <f t="shared" si="22"/>
        <v>30.9</v>
      </c>
      <c r="BN13" s="8">
        <f t="shared" si="23"/>
        <v>15.39</v>
      </c>
      <c r="BO13" s="8">
        <f t="shared" si="24"/>
        <v>32</v>
      </c>
      <c r="BP13" s="139">
        <f t="shared" si="25"/>
        <v>-0.53000000000000114</v>
      </c>
      <c r="BQ13" s="139">
        <f t="shared" si="26"/>
        <v>-1.1000000000000014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1000</v>
      </c>
      <c r="G14" s="16">
        <f>'[3]17'!G16</f>
        <v>0</v>
      </c>
      <c r="H14" s="17">
        <f t="shared" si="27"/>
        <v>1320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15.39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15.39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222.61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222.61</v>
      </c>
      <c r="AT14" s="8">
        <v>14.86</v>
      </c>
      <c r="AU14" s="8">
        <v>30.9</v>
      </c>
      <c r="AW14" s="203">
        <v>15.39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15.39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14.86</v>
      </c>
      <c r="BM14" s="8">
        <f t="shared" si="22"/>
        <v>30.9</v>
      </c>
      <c r="BN14" s="8">
        <f t="shared" si="23"/>
        <v>15.39</v>
      </c>
      <c r="BO14" s="8">
        <f t="shared" si="24"/>
        <v>32</v>
      </c>
      <c r="BP14" s="139">
        <f t="shared" si="25"/>
        <v>-0.53000000000000114</v>
      </c>
      <c r="BQ14" s="139">
        <f t="shared" si="26"/>
        <v>-1.1000000000000014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1000</v>
      </c>
      <c r="G15" s="16">
        <f>'[3]17'!G17</f>
        <v>0</v>
      </c>
      <c r="H15" s="17">
        <f t="shared" si="27"/>
        <v>1320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15.39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15.39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222.61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222.61</v>
      </c>
      <c r="AT15" s="8">
        <v>14.86</v>
      </c>
      <c r="AU15" s="8">
        <v>30.9</v>
      </c>
      <c r="AW15" s="203">
        <v>15.39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15.39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14.86</v>
      </c>
      <c r="BM15" s="8">
        <f t="shared" si="22"/>
        <v>30.9</v>
      </c>
      <c r="BN15" s="8">
        <f t="shared" si="23"/>
        <v>15.39</v>
      </c>
      <c r="BO15" s="8">
        <f t="shared" si="24"/>
        <v>32</v>
      </c>
      <c r="BP15" s="139">
        <f t="shared" si="25"/>
        <v>-0.53000000000000114</v>
      </c>
      <c r="BQ15" s="139">
        <f t="shared" si="26"/>
        <v>-1.1000000000000014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1000</v>
      </c>
      <c r="G16" s="16">
        <f>'[3]17'!G18</f>
        <v>0</v>
      </c>
      <c r="H16" s="17">
        <f t="shared" si="27"/>
        <v>1320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15.39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15.39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222.61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222.61</v>
      </c>
      <c r="AT16" s="8">
        <v>14.86</v>
      </c>
      <c r="AU16" s="8">
        <v>30.9</v>
      </c>
      <c r="AW16" s="203">
        <v>15.39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15.39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14.86</v>
      </c>
      <c r="BM16" s="8">
        <f t="shared" si="22"/>
        <v>30.9</v>
      </c>
      <c r="BN16" s="8">
        <f t="shared" si="23"/>
        <v>15.39</v>
      </c>
      <c r="BO16" s="8">
        <f t="shared" si="24"/>
        <v>32</v>
      </c>
      <c r="BP16" s="139">
        <f t="shared" si="25"/>
        <v>-0.53000000000000114</v>
      </c>
      <c r="BQ16" s="139">
        <f t="shared" si="26"/>
        <v>-1.1000000000000014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1000</v>
      </c>
      <c r="G17" s="16">
        <f>'[3]17'!G19</f>
        <v>0</v>
      </c>
      <c r="H17" s="17">
        <f t="shared" si="27"/>
        <v>1320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15.39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15.39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222.61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222.61</v>
      </c>
      <c r="AT17" s="8">
        <v>14.86</v>
      </c>
      <c r="AU17" s="8">
        <v>30.9</v>
      </c>
      <c r="AW17" s="203">
        <v>15.39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15.39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14.86</v>
      </c>
      <c r="BM17" s="8">
        <f t="shared" si="22"/>
        <v>30.9</v>
      </c>
      <c r="BN17" s="8">
        <f t="shared" si="23"/>
        <v>15.39</v>
      </c>
      <c r="BO17" s="8">
        <f t="shared" si="24"/>
        <v>32</v>
      </c>
      <c r="BP17" s="139">
        <f t="shared" si="25"/>
        <v>-0.53000000000000114</v>
      </c>
      <c r="BQ17" s="139">
        <f t="shared" si="26"/>
        <v>-1.1000000000000014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1000</v>
      </c>
      <c r="G18" s="16">
        <f>'[3]17'!G20</f>
        <v>0</v>
      </c>
      <c r="H18" s="17">
        <f t="shared" si="27"/>
        <v>1320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15.39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15.39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222.61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222.61</v>
      </c>
      <c r="AT18" s="8">
        <v>14.86</v>
      </c>
      <c r="AU18" s="8">
        <v>30.9</v>
      </c>
      <c r="AW18" s="203">
        <v>15.39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15.39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14.86</v>
      </c>
      <c r="BM18" s="8">
        <f t="shared" si="22"/>
        <v>30.9</v>
      </c>
      <c r="BN18" s="8">
        <f t="shared" si="23"/>
        <v>15.39</v>
      </c>
      <c r="BO18" s="8">
        <f t="shared" si="24"/>
        <v>32</v>
      </c>
      <c r="BP18" s="139">
        <f t="shared" si="25"/>
        <v>-0.53000000000000114</v>
      </c>
      <c r="BQ18" s="139">
        <f t="shared" si="26"/>
        <v>-1.1000000000000014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1000</v>
      </c>
      <c r="G19" s="16">
        <f>'[3]17'!G21</f>
        <v>0</v>
      </c>
      <c r="H19" s="17">
        <f t="shared" si="27"/>
        <v>1320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23.33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23.33</v>
      </c>
      <c r="AE19" s="8">
        <f t="shared" si="11"/>
        <v>23.33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23.33</v>
      </c>
      <c r="AL19" s="8">
        <f t="shared" ref="AL19:AQ61" si="31">Q19-X19-AE19</f>
        <v>223.34000000000003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223.34000000000003</v>
      </c>
      <c r="AT19" s="8">
        <v>14.86</v>
      </c>
      <c r="AU19" s="8">
        <v>30.9</v>
      </c>
      <c r="AW19" s="203">
        <v>23.33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23.33</v>
      </c>
      <c r="BD19" s="203">
        <v>23.33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23.33</v>
      </c>
      <c r="BL19" s="8">
        <f t="shared" si="21"/>
        <v>14.86</v>
      </c>
      <c r="BM19" s="8">
        <f t="shared" si="22"/>
        <v>30.9</v>
      </c>
      <c r="BN19" s="8">
        <f t="shared" si="23"/>
        <v>23.33</v>
      </c>
      <c r="BO19" s="8">
        <f t="shared" si="24"/>
        <v>23.33</v>
      </c>
      <c r="BP19" s="139">
        <f t="shared" si="25"/>
        <v>-8.4699999999999989</v>
      </c>
      <c r="BQ19" s="139">
        <f t="shared" si="26"/>
        <v>7.57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1000</v>
      </c>
      <c r="G20" s="16">
        <f>'[3]17'!G22</f>
        <v>0</v>
      </c>
      <c r="H20" s="17">
        <f t="shared" si="27"/>
        <v>1320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23.33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23.33</v>
      </c>
      <c r="AE20" s="8">
        <f t="shared" si="11"/>
        <v>23.33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23.33</v>
      </c>
      <c r="AL20" s="8">
        <f t="shared" si="31"/>
        <v>223.34000000000003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223.34000000000003</v>
      </c>
      <c r="AT20" s="8">
        <v>14.86</v>
      </c>
      <c r="AU20" s="8">
        <v>30.9</v>
      </c>
      <c r="AW20" s="203">
        <v>23.33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23.33</v>
      </c>
      <c r="BD20" s="203">
        <v>23.33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23.33</v>
      </c>
      <c r="BL20" s="8">
        <f t="shared" si="21"/>
        <v>14.86</v>
      </c>
      <c r="BM20" s="8">
        <f t="shared" si="22"/>
        <v>30.9</v>
      </c>
      <c r="BN20" s="8">
        <f t="shared" si="23"/>
        <v>23.33</v>
      </c>
      <c r="BO20" s="8">
        <f t="shared" si="24"/>
        <v>23.33</v>
      </c>
      <c r="BP20" s="139">
        <f t="shared" si="25"/>
        <v>-8.4699999999999989</v>
      </c>
      <c r="BQ20" s="139">
        <f t="shared" si="26"/>
        <v>7.57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1000</v>
      </c>
      <c r="G21" s="16">
        <f>'[3]17'!G23</f>
        <v>0</v>
      </c>
      <c r="H21" s="17">
        <f t="shared" si="27"/>
        <v>1320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23.33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23.33</v>
      </c>
      <c r="AE21" s="8">
        <f t="shared" si="11"/>
        <v>23.33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23.33</v>
      </c>
      <c r="AL21" s="8">
        <f t="shared" si="31"/>
        <v>223.34000000000003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223.34000000000003</v>
      </c>
      <c r="AT21" s="8">
        <v>14.86</v>
      </c>
      <c r="AU21" s="8">
        <v>30.9</v>
      </c>
      <c r="AW21" s="203">
        <v>23.33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23.33</v>
      </c>
      <c r="BD21" s="203">
        <v>23.33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23.33</v>
      </c>
      <c r="BL21" s="8">
        <f t="shared" si="21"/>
        <v>14.86</v>
      </c>
      <c r="BM21" s="8">
        <f t="shared" si="22"/>
        <v>30.9</v>
      </c>
      <c r="BN21" s="8">
        <f t="shared" si="23"/>
        <v>23.33</v>
      </c>
      <c r="BO21" s="8">
        <f t="shared" si="24"/>
        <v>23.33</v>
      </c>
      <c r="BP21" s="139">
        <f t="shared" si="25"/>
        <v>-8.4699999999999989</v>
      </c>
      <c r="BQ21" s="139">
        <f t="shared" si="26"/>
        <v>7.57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1000</v>
      </c>
      <c r="G22" s="16">
        <f>'[3]17'!G24</f>
        <v>0</v>
      </c>
      <c r="H22" s="17">
        <f t="shared" si="27"/>
        <v>1320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23.33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23.33</v>
      </c>
      <c r="AE22" s="8">
        <f t="shared" si="11"/>
        <v>23.33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23.33</v>
      </c>
      <c r="AL22" s="8">
        <f t="shared" si="31"/>
        <v>223.34000000000003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223.34000000000003</v>
      </c>
      <c r="AT22" s="8">
        <v>14.86</v>
      </c>
      <c r="AU22" s="8">
        <v>30.9</v>
      </c>
      <c r="AW22" s="203">
        <v>23.33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23.33</v>
      </c>
      <c r="BD22" s="203">
        <v>23.33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23.33</v>
      </c>
      <c r="BL22" s="8">
        <f t="shared" si="21"/>
        <v>14.86</v>
      </c>
      <c r="BM22" s="8">
        <f t="shared" si="22"/>
        <v>30.9</v>
      </c>
      <c r="BN22" s="8">
        <f t="shared" si="23"/>
        <v>23.33</v>
      </c>
      <c r="BO22" s="8">
        <f t="shared" si="24"/>
        <v>23.33</v>
      </c>
      <c r="BP22" s="139">
        <f t="shared" si="25"/>
        <v>-8.4699999999999989</v>
      </c>
      <c r="BQ22" s="139">
        <f t="shared" si="26"/>
        <v>7.57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1000</v>
      </c>
      <c r="G23" s="16">
        <f>'[3]17'!G25</f>
        <v>0</v>
      </c>
      <c r="H23" s="17">
        <f t="shared" si="27"/>
        <v>1320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23.33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23.33</v>
      </c>
      <c r="AE23" s="8">
        <f t="shared" si="11"/>
        <v>23.33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23.33</v>
      </c>
      <c r="AL23" s="8">
        <f t="shared" si="31"/>
        <v>223.34000000000003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223.34000000000003</v>
      </c>
      <c r="AT23" s="8">
        <v>14.86</v>
      </c>
      <c r="AU23" s="8">
        <v>30.9</v>
      </c>
      <c r="AW23" s="203">
        <v>23.33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23.33</v>
      </c>
      <c r="BD23" s="203">
        <v>23.33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23.33</v>
      </c>
      <c r="BL23" s="8">
        <f t="shared" si="21"/>
        <v>14.86</v>
      </c>
      <c r="BM23" s="8">
        <f t="shared" si="22"/>
        <v>30.9</v>
      </c>
      <c r="BN23" s="8">
        <f t="shared" si="23"/>
        <v>23.33</v>
      </c>
      <c r="BO23" s="8">
        <f t="shared" si="24"/>
        <v>23.33</v>
      </c>
      <c r="BP23" s="139">
        <f t="shared" si="25"/>
        <v>-8.4699999999999989</v>
      </c>
      <c r="BQ23" s="139">
        <f t="shared" si="26"/>
        <v>7.57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1000</v>
      </c>
      <c r="G24" s="16">
        <f>'[3]17'!G26</f>
        <v>0</v>
      </c>
      <c r="H24" s="17">
        <f t="shared" si="27"/>
        <v>1320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23.33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23.33</v>
      </c>
      <c r="AE24" s="8">
        <f t="shared" si="11"/>
        <v>23.33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23.33</v>
      </c>
      <c r="AL24" s="8">
        <f t="shared" si="31"/>
        <v>223.34000000000003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223.34000000000003</v>
      </c>
      <c r="AT24" s="8">
        <v>14.86</v>
      </c>
      <c r="AU24" s="8">
        <v>30.9</v>
      </c>
      <c r="AW24" s="203">
        <v>23.33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23.33</v>
      </c>
      <c r="BD24" s="203">
        <v>23.33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23.33</v>
      </c>
      <c r="BL24" s="8">
        <f t="shared" si="21"/>
        <v>14.86</v>
      </c>
      <c r="BM24" s="8">
        <f t="shared" si="22"/>
        <v>30.9</v>
      </c>
      <c r="BN24" s="8">
        <f t="shared" si="23"/>
        <v>23.33</v>
      </c>
      <c r="BO24" s="8">
        <f t="shared" si="24"/>
        <v>23.33</v>
      </c>
      <c r="BP24" s="139">
        <f t="shared" si="25"/>
        <v>-8.4699999999999989</v>
      </c>
      <c r="BQ24" s="139">
        <f t="shared" si="26"/>
        <v>7.57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1000</v>
      </c>
      <c r="G25" s="16">
        <f>'[3]17'!G27</f>
        <v>0</v>
      </c>
      <c r="H25" s="17">
        <f t="shared" si="27"/>
        <v>1320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23.33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23.33</v>
      </c>
      <c r="AE25" s="8">
        <f t="shared" si="11"/>
        <v>23.33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23.33</v>
      </c>
      <c r="AL25" s="8">
        <f t="shared" si="31"/>
        <v>223.34000000000003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223.34000000000003</v>
      </c>
      <c r="AT25" s="8">
        <v>14.86</v>
      </c>
      <c r="AU25" s="8">
        <v>30.9</v>
      </c>
      <c r="AW25" s="203">
        <v>23.33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23.33</v>
      </c>
      <c r="BD25" s="203">
        <v>23.33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23.33</v>
      </c>
      <c r="BL25" s="8">
        <f t="shared" si="21"/>
        <v>14.86</v>
      </c>
      <c r="BM25" s="8">
        <f t="shared" si="22"/>
        <v>30.9</v>
      </c>
      <c r="BN25" s="8">
        <f t="shared" si="23"/>
        <v>23.33</v>
      </c>
      <c r="BO25" s="8">
        <f t="shared" si="24"/>
        <v>23.33</v>
      </c>
      <c r="BP25" s="139">
        <f t="shared" si="25"/>
        <v>-8.4699999999999989</v>
      </c>
      <c r="BQ25" s="139">
        <f t="shared" si="26"/>
        <v>7.57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1000</v>
      </c>
      <c r="G26" s="16">
        <f>'[3]17'!G28</f>
        <v>0</v>
      </c>
      <c r="H26" s="17">
        <f t="shared" si="27"/>
        <v>1320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23.33</v>
      </c>
      <c r="AE26" s="8">
        <f t="shared" si="11"/>
        <v>23.33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23.33</v>
      </c>
      <c r="AL26" s="8">
        <f t="shared" si="31"/>
        <v>223.34000000000003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223.34000000000003</v>
      </c>
      <c r="AT26" s="8">
        <v>14.86</v>
      </c>
      <c r="AU26" s="8">
        <v>30.9</v>
      </c>
      <c r="AW26" s="203">
        <v>23.33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23.33</v>
      </c>
      <c r="BD26" s="203">
        <v>23.33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23.33</v>
      </c>
      <c r="BL26" s="8">
        <f t="shared" si="21"/>
        <v>14.86</v>
      </c>
      <c r="BM26" s="8">
        <f t="shared" si="22"/>
        <v>30.9</v>
      </c>
      <c r="BN26" s="8">
        <f t="shared" si="23"/>
        <v>23.33</v>
      </c>
      <c r="BO26" s="8">
        <f t="shared" si="24"/>
        <v>23.33</v>
      </c>
      <c r="BP26" s="139">
        <f t="shared" si="25"/>
        <v>-8.4699999999999989</v>
      </c>
      <c r="BQ26" s="139">
        <f t="shared" si="26"/>
        <v>7.57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1000</v>
      </c>
      <c r="G27" s="16">
        <f>'[3]17'!G29</f>
        <v>0</v>
      </c>
      <c r="H27" s="17">
        <f t="shared" si="27"/>
        <v>1320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15.39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222.61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222.61</v>
      </c>
      <c r="AT27" s="8">
        <v>14.86</v>
      </c>
      <c r="AU27" s="8">
        <v>30.9</v>
      </c>
      <c r="AW27" s="203">
        <v>15.39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15.39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14.86</v>
      </c>
      <c r="BM27" s="8">
        <f t="shared" si="22"/>
        <v>30.9</v>
      </c>
      <c r="BN27" s="8">
        <f t="shared" si="23"/>
        <v>15.39</v>
      </c>
      <c r="BO27" s="8">
        <f t="shared" si="24"/>
        <v>32</v>
      </c>
      <c r="BP27" s="139">
        <f t="shared" si="25"/>
        <v>-0.53000000000000114</v>
      </c>
      <c r="BQ27" s="139">
        <f t="shared" si="26"/>
        <v>-1.1000000000000014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1000</v>
      </c>
      <c r="G28" s="16">
        <f>'[3]17'!G30</f>
        <v>0</v>
      </c>
      <c r="H28" s="17">
        <f t="shared" si="27"/>
        <v>1320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5.39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5.39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232.61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232.61</v>
      </c>
      <c r="AT28" s="8">
        <v>5.21</v>
      </c>
      <c r="AU28" s="8">
        <v>30.9</v>
      </c>
      <c r="AW28" s="203">
        <v>5.39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5.39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5.21</v>
      </c>
      <c r="BM28" s="8">
        <f t="shared" si="22"/>
        <v>30.9</v>
      </c>
      <c r="BN28" s="8">
        <f t="shared" si="23"/>
        <v>5.39</v>
      </c>
      <c r="BO28" s="8">
        <f t="shared" si="24"/>
        <v>32</v>
      </c>
      <c r="BP28" s="139">
        <f t="shared" si="25"/>
        <v>-0.17999999999999972</v>
      </c>
      <c r="BQ28" s="139">
        <f t="shared" si="26"/>
        <v>-1.1000000000000014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1000</v>
      </c>
      <c r="G29" s="16">
        <f>'[3]17'!G31</f>
        <v>0</v>
      </c>
      <c r="H29" s="17">
        <f t="shared" si="27"/>
        <v>1320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15.39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222.61</v>
      </c>
      <c r="AT29" s="8">
        <v>14.86</v>
      </c>
      <c r="AU29" s="8">
        <v>30.9</v>
      </c>
      <c r="AW29" s="203">
        <v>15.39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15.39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14.86</v>
      </c>
      <c r="BM29" s="8">
        <f t="shared" si="22"/>
        <v>30.9</v>
      </c>
      <c r="BN29" s="8">
        <f t="shared" si="23"/>
        <v>15.39</v>
      </c>
      <c r="BO29" s="8">
        <f t="shared" si="24"/>
        <v>32</v>
      </c>
      <c r="BP29" s="139">
        <f t="shared" si="25"/>
        <v>-0.53000000000000114</v>
      </c>
      <c r="BQ29" s="139">
        <f t="shared" si="26"/>
        <v>-1.1000000000000014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1000</v>
      </c>
      <c r="G30" s="16">
        <f>'[3]17'!G32</f>
        <v>0</v>
      </c>
      <c r="H30" s="17">
        <f t="shared" si="27"/>
        <v>1320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222.61</v>
      </c>
      <c r="AT30" s="8">
        <v>14.86</v>
      </c>
      <c r="AU30" s="8">
        <v>30.9</v>
      </c>
      <c r="AW30" s="203">
        <v>15.39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15.39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14.86</v>
      </c>
      <c r="BM30" s="8">
        <f t="shared" si="22"/>
        <v>30.9</v>
      </c>
      <c r="BN30" s="8">
        <f t="shared" si="23"/>
        <v>15.39</v>
      </c>
      <c r="BO30" s="8">
        <f t="shared" si="24"/>
        <v>32</v>
      </c>
      <c r="BP30" s="139">
        <f t="shared" si="25"/>
        <v>-0.53000000000000114</v>
      </c>
      <c r="BQ30" s="139">
        <f t="shared" si="26"/>
        <v>-1.1000000000000014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1000</v>
      </c>
      <c r="G31" s="16">
        <f>'[3]17'!G33</f>
        <v>0</v>
      </c>
      <c r="H31" s="17">
        <f t="shared" si="27"/>
        <v>1320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15.39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222.61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222.61</v>
      </c>
      <c r="AT31" s="8">
        <v>14.86</v>
      </c>
      <c r="AU31" s="8">
        <v>30.9</v>
      </c>
      <c r="AW31" s="203">
        <v>15.39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15.39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14.86</v>
      </c>
      <c r="BM31" s="8">
        <f t="shared" si="22"/>
        <v>30.9</v>
      </c>
      <c r="BN31" s="8">
        <f t="shared" si="23"/>
        <v>15.39</v>
      </c>
      <c r="BO31" s="8">
        <f t="shared" si="24"/>
        <v>32</v>
      </c>
      <c r="BP31" s="139">
        <f t="shared" si="25"/>
        <v>-0.53000000000000114</v>
      </c>
      <c r="BQ31" s="139">
        <f t="shared" si="26"/>
        <v>-1.1000000000000014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1000</v>
      </c>
      <c r="G32" s="16">
        <f>'[3]17'!G34</f>
        <v>0</v>
      </c>
      <c r="H32" s="17">
        <f t="shared" si="27"/>
        <v>1320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15.39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15.39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222.61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222.61</v>
      </c>
      <c r="AT32" s="8">
        <v>14.86</v>
      </c>
      <c r="AU32" s="8">
        <v>30.9</v>
      </c>
      <c r="AW32" s="203">
        <v>15.39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15.39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14.86</v>
      </c>
      <c r="BM32" s="8">
        <f t="shared" si="22"/>
        <v>30.9</v>
      </c>
      <c r="BN32" s="8">
        <f t="shared" si="23"/>
        <v>15.39</v>
      </c>
      <c r="BO32" s="8">
        <f t="shared" si="24"/>
        <v>32</v>
      </c>
      <c r="BP32" s="139">
        <f t="shared" si="25"/>
        <v>-0.53000000000000114</v>
      </c>
      <c r="BQ32" s="139">
        <f t="shared" si="26"/>
        <v>-1.1000000000000014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1000</v>
      </c>
      <c r="G33" s="16">
        <f>'[3]17'!G35</f>
        <v>0</v>
      </c>
      <c r="H33" s="17">
        <f t="shared" si="27"/>
        <v>1320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15.39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15.39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222.61</v>
      </c>
      <c r="AT33" s="8">
        <v>14.86</v>
      </c>
      <c r="AU33" s="8">
        <v>30.9</v>
      </c>
      <c r="AW33" s="203">
        <v>15.39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15.39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14.86</v>
      </c>
      <c r="BM33" s="8">
        <f t="shared" si="22"/>
        <v>30.9</v>
      </c>
      <c r="BN33" s="8">
        <f t="shared" si="23"/>
        <v>15.39</v>
      </c>
      <c r="BO33" s="8">
        <f t="shared" si="24"/>
        <v>32</v>
      </c>
      <c r="BP33" s="139">
        <f t="shared" si="25"/>
        <v>-0.53000000000000114</v>
      </c>
      <c r="BQ33" s="139">
        <f t="shared" si="26"/>
        <v>-1.1000000000000014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1000</v>
      </c>
      <c r="G34" s="16">
        <f>'[3]17'!G36</f>
        <v>0</v>
      </c>
      <c r="H34" s="17">
        <f t="shared" si="27"/>
        <v>1320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15.39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15.39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222.61</v>
      </c>
      <c r="AT34" s="8">
        <v>14.86</v>
      </c>
      <c r="AU34" s="8">
        <v>30.9</v>
      </c>
      <c r="AW34" s="203">
        <v>15.39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15.39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14.86</v>
      </c>
      <c r="BM34" s="8">
        <f t="shared" si="22"/>
        <v>30.9</v>
      </c>
      <c r="BN34" s="8">
        <f t="shared" si="23"/>
        <v>15.39</v>
      </c>
      <c r="BO34" s="8">
        <f t="shared" si="24"/>
        <v>32</v>
      </c>
      <c r="BP34" s="139">
        <f t="shared" si="25"/>
        <v>-0.53000000000000114</v>
      </c>
      <c r="BQ34" s="139">
        <f t="shared" si="26"/>
        <v>-1.1000000000000014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1000</v>
      </c>
      <c r="G35" s="16">
        <f>'[3]17'!G37</f>
        <v>0</v>
      </c>
      <c r="H35" s="17">
        <f t="shared" si="27"/>
        <v>1320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26.63</v>
      </c>
      <c r="AE35" s="8">
        <f t="shared" si="11"/>
        <v>26.63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26.63</v>
      </c>
      <c r="AL35" s="8">
        <f t="shared" si="31"/>
        <v>216.74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216.74</v>
      </c>
      <c r="AT35" s="8">
        <v>14.86</v>
      </c>
      <c r="AU35" s="8">
        <v>30.9</v>
      </c>
      <c r="AW35" s="203">
        <v>26.63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26.63</v>
      </c>
      <c r="BD35" s="203">
        <v>26.63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26.63</v>
      </c>
      <c r="BL35" s="8">
        <f t="shared" si="21"/>
        <v>14.86</v>
      </c>
      <c r="BM35" s="8">
        <f t="shared" si="22"/>
        <v>30.9</v>
      </c>
      <c r="BN35" s="8">
        <f t="shared" si="23"/>
        <v>26.63</v>
      </c>
      <c r="BO35" s="8">
        <f t="shared" si="24"/>
        <v>26.63</v>
      </c>
      <c r="BP35" s="139">
        <f t="shared" si="25"/>
        <v>-11.77</v>
      </c>
      <c r="BQ35" s="139">
        <f t="shared" si="26"/>
        <v>4.2699999999999996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1000</v>
      </c>
      <c r="G36" s="16">
        <f>'[3]17'!G38</f>
        <v>0</v>
      </c>
      <c r="H36" s="17">
        <f t="shared" si="27"/>
        <v>1320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26.63</v>
      </c>
      <c r="AE36" s="8">
        <f t="shared" si="11"/>
        <v>26.63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26.63</v>
      </c>
      <c r="AL36" s="8">
        <f t="shared" si="31"/>
        <v>216.74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216.74</v>
      </c>
      <c r="AT36" s="8">
        <v>14.86</v>
      </c>
      <c r="AU36" s="8">
        <v>30.9</v>
      </c>
      <c r="AW36" s="203">
        <v>26.63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26.63</v>
      </c>
      <c r="BD36" s="203">
        <v>26.63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26.63</v>
      </c>
      <c r="BL36" s="8">
        <f t="shared" si="21"/>
        <v>14.86</v>
      </c>
      <c r="BM36" s="8">
        <f t="shared" si="22"/>
        <v>30.9</v>
      </c>
      <c r="BN36" s="8">
        <f t="shared" si="23"/>
        <v>26.63</v>
      </c>
      <c r="BO36" s="8">
        <f t="shared" si="24"/>
        <v>26.63</v>
      </c>
      <c r="BP36" s="139">
        <f t="shared" si="25"/>
        <v>-11.77</v>
      </c>
      <c r="BQ36" s="139">
        <f t="shared" si="26"/>
        <v>4.2699999999999996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1000</v>
      </c>
      <c r="G37" s="16">
        <f>'[3]17'!G39</f>
        <v>0</v>
      </c>
      <c r="H37" s="17">
        <f t="shared" si="27"/>
        <v>1320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26.63</v>
      </c>
      <c r="AE37" s="8">
        <f t="shared" si="11"/>
        <v>26.63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26.63</v>
      </c>
      <c r="AL37" s="8">
        <f t="shared" si="31"/>
        <v>216.74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216.74</v>
      </c>
      <c r="AT37" s="8">
        <v>14.86</v>
      </c>
      <c r="AU37" s="8">
        <v>30.9</v>
      </c>
      <c r="AW37" s="203">
        <v>26.63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26.63</v>
      </c>
      <c r="BD37" s="203">
        <v>26.63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26.63</v>
      </c>
      <c r="BL37" s="8">
        <f t="shared" si="21"/>
        <v>14.86</v>
      </c>
      <c r="BM37" s="8">
        <f t="shared" si="22"/>
        <v>30.9</v>
      </c>
      <c r="BN37" s="8">
        <f t="shared" si="23"/>
        <v>26.63</v>
      </c>
      <c r="BO37" s="8">
        <f t="shared" si="24"/>
        <v>26.63</v>
      </c>
      <c r="BP37" s="139">
        <f t="shared" si="25"/>
        <v>-11.77</v>
      </c>
      <c r="BQ37" s="139">
        <f t="shared" si="26"/>
        <v>4.2699999999999996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1000</v>
      </c>
      <c r="G38" s="16">
        <f>'[3]17'!G40</f>
        <v>0</v>
      </c>
      <c r="H38" s="17">
        <f t="shared" si="27"/>
        <v>1320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26.63</v>
      </c>
      <c r="AE38" s="8">
        <f t="shared" si="11"/>
        <v>26.63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26.63</v>
      </c>
      <c r="AL38" s="8">
        <f t="shared" si="31"/>
        <v>216.74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216.74</v>
      </c>
      <c r="AT38" s="8">
        <v>14.86</v>
      </c>
      <c r="AU38" s="8">
        <v>30.9</v>
      </c>
      <c r="AW38" s="203">
        <v>26.63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26.63</v>
      </c>
      <c r="BD38" s="203">
        <v>26.63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26.63</v>
      </c>
      <c r="BL38" s="8">
        <f t="shared" si="21"/>
        <v>14.86</v>
      </c>
      <c r="BM38" s="8">
        <f t="shared" si="22"/>
        <v>30.9</v>
      </c>
      <c r="BN38" s="8">
        <f t="shared" si="23"/>
        <v>26.63</v>
      </c>
      <c r="BO38" s="8">
        <f t="shared" si="24"/>
        <v>26.63</v>
      </c>
      <c r="BP38" s="139">
        <f t="shared" si="25"/>
        <v>-11.77</v>
      </c>
      <c r="BQ38" s="139">
        <f t="shared" si="26"/>
        <v>4.2699999999999996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980</v>
      </c>
      <c r="G39" s="16">
        <f>'[3]17'!G41</f>
        <v>0</v>
      </c>
      <c r="H39" s="17">
        <f t="shared" si="27"/>
        <v>1300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26.63</v>
      </c>
      <c r="AE39" s="8">
        <f t="shared" si="11"/>
        <v>26.63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26.63</v>
      </c>
      <c r="AL39" s="8">
        <f t="shared" si="31"/>
        <v>216.74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216.74</v>
      </c>
      <c r="AT39" s="8">
        <v>14.86</v>
      </c>
      <c r="AU39" s="8">
        <v>25.11</v>
      </c>
      <c r="AW39" s="203">
        <v>26.63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26.63</v>
      </c>
      <c r="BD39" s="203">
        <v>26.63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26.63</v>
      </c>
      <c r="BL39" s="8">
        <f t="shared" si="21"/>
        <v>14.86</v>
      </c>
      <c r="BM39" s="8">
        <f t="shared" si="22"/>
        <v>25.11</v>
      </c>
      <c r="BN39" s="8">
        <f t="shared" si="23"/>
        <v>26.63</v>
      </c>
      <c r="BO39" s="8">
        <f t="shared" si="24"/>
        <v>26.63</v>
      </c>
      <c r="BP39" s="139">
        <f t="shared" si="25"/>
        <v>-11.77</v>
      </c>
      <c r="BQ39" s="139">
        <f t="shared" si="26"/>
        <v>-1.5199999999999996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980</v>
      </c>
      <c r="G40" s="16">
        <f>'[3]17'!G42</f>
        <v>0</v>
      </c>
      <c r="H40" s="17">
        <f t="shared" si="27"/>
        <v>1300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26.63</v>
      </c>
      <c r="AE40" s="8">
        <f t="shared" si="11"/>
        <v>26.63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26.63</v>
      </c>
      <c r="AL40" s="8">
        <f t="shared" si="31"/>
        <v>216.74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216.74</v>
      </c>
      <c r="AT40" s="8">
        <v>14.86</v>
      </c>
      <c r="AU40" s="8">
        <v>25.11</v>
      </c>
      <c r="AW40" s="203">
        <v>26.63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26.63</v>
      </c>
      <c r="BD40" s="203">
        <v>26.63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26.63</v>
      </c>
      <c r="BL40" s="8">
        <f t="shared" si="21"/>
        <v>14.86</v>
      </c>
      <c r="BM40" s="8">
        <f t="shared" si="22"/>
        <v>25.11</v>
      </c>
      <c r="BN40" s="8">
        <f t="shared" si="23"/>
        <v>26.63</v>
      </c>
      <c r="BO40" s="8">
        <f t="shared" si="24"/>
        <v>26.63</v>
      </c>
      <c r="BP40" s="139">
        <f t="shared" si="25"/>
        <v>-11.77</v>
      </c>
      <c r="BQ40" s="139">
        <f t="shared" si="26"/>
        <v>-1.5199999999999996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980</v>
      </c>
      <c r="G41" s="16">
        <f>'[3]17'!G43</f>
        <v>0</v>
      </c>
      <c r="H41" s="17">
        <f t="shared" si="27"/>
        <v>1300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26.63</v>
      </c>
      <c r="AE41" s="8">
        <f t="shared" si="11"/>
        <v>26.63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26.63</v>
      </c>
      <c r="AL41" s="8">
        <f t="shared" si="31"/>
        <v>216.74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216.74</v>
      </c>
      <c r="AT41" s="8">
        <v>25.72</v>
      </c>
      <c r="AU41" s="8">
        <v>25.72</v>
      </c>
      <c r="AW41" s="203">
        <v>26.63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26.63</v>
      </c>
      <c r="BD41" s="203">
        <v>26.63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26.63</v>
      </c>
      <c r="BL41" s="8">
        <f t="shared" si="21"/>
        <v>25.72</v>
      </c>
      <c r="BM41" s="8">
        <f t="shared" si="22"/>
        <v>25.72</v>
      </c>
      <c r="BN41" s="8">
        <f t="shared" si="23"/>
        <v>26.63</v>
      </c>
      <c r="BO41" s="8">
        <f t="shared" si="24"/>
        <v>26.63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980</v>
      </c>
      <c r="G42" s="16">
        <f>'[3]17'!G44</f>
        <v>0</v>
      </c>
      <c r="H42" s="17">
        <f t="shared" si="27"/>
        <v>1300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26.63</v>
      </c>
      <c r="AE42" s="8">
        <f t="shared" si="11"/>
        <v>26.63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26.63</v>
      </c>
      <c r="AL42" s="8">
        <f t="shared" si="31"/>
        <v>216.74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216.74</v>
      </c>
      <c r="AT42" s="8">
        <v>25.72</v>
      </c>
      <c r="AU42" s="8">
        <v>25.72</v>
      </c>
      <c r="AW42" s="203">
        <v>26.63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26.63</v>
      </c>
      <c r="BD42" s="203">
        <v>26.63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26.63</v>
      </c>
      <c r="BL42" s="8">
        <f t="shared" si="21"/>
        <v>25.72</v>
      </c>
      <c r="BM42" s="8">
        <f t="shared" si="22"/>
        <v>25.72</v>
      </c>
      <c r="BN42" s="8">
        <f t="shared" si="23"/>
        <v>26.63</v>
      </c>
      <c r="BO42" s="8">
        <f t="shared" si="24"/>
        <v>26.63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980</v>
      </c>
      <c r="G43" s="16">
        <f>'[3]17'!G45</f>
        <v>0</v>
      </c>
      <c r="H43" s="17">
        <f t="shared" si="27"/>
        <v>1300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26.63</v>
      </c>
      <c r="AE43" s="8">
        <f t="shared" si="11"/>
        <v>26.63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26.63</v>
      </c>
      <c r="AL43" s="8">
        <f t="shared" si="31"/>
        <v>216.74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216.74</v>
      </c>
      <c r="AT43" s="8">
        <v>25.72</v>
      </c>
      <c r="AU43" s="8">
        <v>25.72</v>
      </c>
      <c r="AW43" s="203">
        <v>26.63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26.63</v>
      </c>
      <c r="BD43" s="203">
        <v>26.63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26.63</v>
      </c>
      <c r="BL43" s="8">
        <f t="shared" si="21"/>
        <v>25.72</v>
      </c>
      <c r="BM43" s="8">
        <f t="shared" si="22"/>
        <v>25.72</v>
      </c>
      <c r="BN43" s="8">
        <f t="shared" si="23"/>
        <v>26.63</v>
      </c>
      <c r="BO43" s="8">
        <f t="shared" si="24"/>
        <v>26.63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980</v>
      </c>
      <c r="G44" s="16">
        <f>'[3]17'!G46</f>
        <v>0</v>
      </c>
      <c r="H44" s="17">
        <f t="shared" si="27"/>
        <v>1300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26.63</v>
      </c>
      <c r="AE44" s="8">
        <f t="shared" si="11"/>
        <v>26.63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26.63</v>
      </c>
      <c r="AL44" s="8">
        <f t="shared" si="31"/>
        <v>216.74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216.74</v>
      </c>
      <c r="AT44" s="8">
        <v>25.72</v>
      </c>
      <c r="AU44" s="8">
        <v>25.72</v>
      </c>
      <c r="AW44" s="203">
        <v>26.63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26.63</v>
      </c>
      <c r="BD44" s="203">
        <v>26.63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26.63</v>
      </c>
      <c r="BL44" s="8">
        <f t="shared" si="21"/>
        <v>25.72</v>
      </c>
      <c r="BM44" s="8">
        <f t="shared" si="22"/>
        <v>25.72</v>
      </c>
      <c r="BN44" s="8">
        <f t="shared" si="23"/>
        <v>26.63</v>
      </c>
      <c r="BO44" s="8">
        <f t="shared" si="24"/>
        <v>26.63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980</v>
      </c>
      <c r="G45" s="16">
        <f>'[3]17'!G47</f>
        <v>0</v>
      </c>
      <c r="H45" s="17">
        <f t="shared" si="27"/>
        <v>1300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26.63</v>
      </c>
      <c r="AE45" s="8">
        <f t="shared" si="11"/>
        <v>26.63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26.63</v>
      </c>
      <c r="AL45" s="8">
        <f t="shared" si="31"/>
        <v>216.74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216.74</v>
      </c>
      <c r="AT45" s="8">
        <v>25.72</v>
      </c>
      <c r="AU45" s="8">
        <v>25.72</v>
      </c>
      <c r="AW45" s="203">
        <v>26.63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26.63</v>
      </c>
      <c r="BD45" s="203">
        <v>26.63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26.63</v>
      </c>
      <c r="BL45" s="8">
        <f t="shared" si="21"/>
        <v>25.72</v>
      </c>
      <c r="BM45" s="8">
        <f t="shared" si="22"/>
        <v>25.72</v>
      </c>
      <c r="BN45" s="8">
        <f t="shared" si="23"/>
        <v>26.63</v>
      </c>
      <c r="BO45" s="8">
        <f t="shared" si="24"/>
        <v>26.63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980</v>
      </c>
      <c r="G46" s="16">
        <f>'[3]17'!G48</f>
        <v>0</v>
      </c>
      <c r="H46" s="17">
        <f t="shared" si="27"/>
        <v>1300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26.63</v>
      </c>
      <c r="AE46" s="8">
        <f t="shared" si="11"/>
        <v>26.63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26.63</v>
      </c>
      <c r="AL46" s="8">
        <f t="shared" si="31"/>
        <v>216.74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216.74</v>
      </c>
      <c r="AT46" s="8">
        <v>25.72</v>
      </c>
      <c r="AU46" s="8">
        <v>25.72</v>
      </c>
      <c r="AW46" s="203">
        <v>26.63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26.63</v>
      </c>
      <c r="BD46" s="203">
        <v>26.63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26.63</v>
      </c>
      <c r="BL46" s="8">
        <f t="shared" si="21"/>
        <v>25.72</v>
      </c>
      <c r="BM46" s="8">
        <f t="shared" si="22"/>
        <v>25.72</v>
      </c>
      <c r="BN46" s="8">
        <f t="shared" si="23"/>
        <v>26.63</v>
      </c>
      <c r="BO46" s="8">
        <f t="shared" si="24"/>
        <v>26.63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980</v>
      </c>
      <c r="G47" s="16">
        <f>'[3]17'!G49</f>
        <v>0</v>
      </c>
      <c r="H47" s="17">
        <f t="shared" si="27"/>
        <v>1300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25.72</v>
      </c>
      <c r="AU47" s="8">
        <v>25.72</v>
      </c>
      <c r="AW47" s="203">
        <v>26.63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26.63</v>
      </c>
      <c r="BD47" s="203">
        <v>26.63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26.63</v>
      </c>
      <c r="BL47" s="8">
        <f t="shared" si="21"/>
        <v>25.72</v>
      </c>
      <c r="BM47" s="8">
        <f t="shared" si="22"/>
        <v>25.72</v>
      </c>
      <c r="BN47" s="8">
        <f t="shared" si="23"/>
        <v>26.63</v>
      </c>
      <c r="BO47" s="8">
        <f t="shared" si="24"/>
        <v>26.63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980</v>
      </c>
      <c r="G48" s="16">
        <f>'[3]17'!G50</f>
        <v>0</v>
      </c>
      <c r="H48" s="17">
        <f t="shared" si="27"/>
        <v>1300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25.72</v>
      </c>
      <c r="AU48" s="8">
        <v>25.72</v>
      </c>
      <c r="AW48" s="203">
        <v>26.63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26.63</v>
      </c>
      <c r="BD48" s="203">
        <v>26.63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26.63</v>
      </c>
      <c r="BL48" s="8">
        <f t="shared" si="21"/>
        <v>25.72</v>
      </c>
      <c r="BM48" s="8">
        <f t="shared" si="22"/>
        <v>25.72</v>
      </c>
      <c r="BN48" s="8">
        <f t="shared" si="23"/>
        <v>26.63</v>
      </c>
      <c r="BO48" s="8">
        <f t="shared" si="24"/>
        <v>26.63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980</v>
      </c>
      <c r="G49" s="16">
        <f>'[3]17'!G51</f>
        <v>0</v>
      </c>
      <c r="H49" s="17">
        <f t="shared" si="27"/>
        <v>1300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25.72</v>
      </c>
      <c r="AU49" s="8">
        <v>25.72</v>
      </c>
      <c r="AW49" s="203">
        <v>26.63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26.63</v>
      </c>
      <c r="BD49" s="203">
        <v>26.63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26.63</v>
      </c>
      <c r="BL49" s="8">
        <f t="shared" si="21"/>
        <v>25.72</v>
      </c>
      <c r="BM49" s="8">
        <f t="shared" si="22"/>
        <v>25.72</v>
      </c>
      <c r="BN49" s="8">
        <f t="shared" si="23"/>
        <v>26.63</v>
      </c>
      <c r="BO49" s="8">
        <f t="shared" si="24"/>
        <v>26.63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980</v>
      </c>
      <c r="G50" s="16">
        <f>'[3]17'!G52</f>
        <v>0</v>
      </c>
      <c r="H50" s="17">
        <f t="shared" si="27"/>
        <v>1300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25.72</v>
      </c>
      <c r="AU50" s="8">
        <v>25.72</v>
      </c>
      <c r="AW50" s="203">
        <v>26.63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26.63</v>
      </c>
      <c r="BD50" s="203">
        <v>26.63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26.63</v>
      </c>
      <c r="BL50" s="8">
        <f t="shared" si="21"/>
        <v>25.72</v>
      </c>
      <c r="BM50" s="8">
        <f t="shared" si="22"/>
        <v>25.72</v>
      </c>
      <c r="BN50" s="8">
        <f t="shared" si="23"/>
        <v>26.63</v>
      </c>
      <c r="BO50" s="8">
        <f t="shared" si="24"/>
        <v>26.63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960</v>
      </c>
      <c r="G51" s="16">
        <f>'[3]17'!G53</f>
        <v>0</v>
      </c>
      <c r="H51" s="17">
        <f t="shared" si="27"/>
        <v>1280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25.72</v>
      </c>
      <c r="AU51" s="8">
        <v>25.72</v>
      </c>
      <c r="AW51" s="203">
        <v>26.63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26.63</v>
      </c>
      <c r="BD51" s="203">
        <v>26.63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26.63</v>
      </c>
      <c r="BL51" s="8">
        <f t="shared" si="21"/>
        <v>25.72</v>
      </c>
      <c r="BM51" s="8">
        <f t="shared" si="22"/>
        <v>25.72</v>
      </c>
      <c r="BN51" s="8">
        <f t="shared" si="23"/>
        <v>26.63</v>
      </c>
      <c r="BO51" s="8">
        <f t="shared" si="24"/>
        <v>26.63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960</v>
      </c>
      <c r="G52" s="16">
        <f>'[3]17'!G54</f>
        <v>0</v>
      </c>
      <c r="H52" s="17">
        <f t="shared" si="27"/>
        <v>1280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25.72</v>
      </c>
      <c r="AU52" s="8">
        <v>25.72</v>
      </c>
      <c r="AW52" s="203">
        <v>26.63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26.63</v>
      </c>
      <c r="BD52" s="203">
        <v>26.63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26.63</v>
      </c>
      <c r="BL52" s="8">
        <f t="shared" si="21"/>
        <v>25.72</v>
      </c>
      <c r="BM52" s="8">
        <f t="shared" si="22"/>
        <v>25.72</v>
      </c>
      <c r="BN52" s="8">
        <f t="shared" si="23"/>
        <v>26.63</v>
      </c>
      <c r="BO52" s="8">
        <f t="shared" si="24"/>
        <v>26.63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960</v>
      </c>
      <c r="G53" s="16">
        <f>'[3]17'!G55</f>
        <v>0</v>
      </c>
      <c r="H53" s="17">
        <f t="shared" si="27"/>
        <v>1280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25.72</v>
      </c>
      <c r="AU53" s="8">
        <v>25.72</v>
      </c>
      <c r="AW53" s="203">
        <v>26.63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26.63</v>
      </c>
      <c r="BD53" s="203">
        <v>26.63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26.63</v>
      </c>
      <c r="BL53" s="8">
        <f t="shared" si="21"/>
        <v>25.72</v>
      </c>
      <c r="BM53" s="8">
        <f t="shared" si="22"/>
        <v>25.72</v>
      </c>
      <c r="BN53" s="8">
        <f t="shared" si="23"/>
        <v>26.63</v>
      </c>
      <c r="BO53" s="8">
        <f t="shared" si="24"/>
        <v>26.63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960</v>
      </c>
      <c r="G54" s="16">
        <f>'[3]17'!G56</f>
        <v>0</v>
      </c>
      <c r="H54" s="17">
        <f t="shared" si="27"/>
        <v>1280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25.72</v>
      </c>
      <c r="AU54" s="8">
        <v>25.72</v>
      </c>
      <c r="AW54" s="203">
        <v>26.63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26.63</v>
      </c>
      <c r="BD54" s="203">
        <v>26.63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26.63</v>
      </c>
      <c r="BL54" s="8">
        <f t="shared" si="21"/>
        <v>25.72</v>
      </c>
      <c r="BM54" s="8">
        <f t="shared" si="22"/>
        <v>25.72</v>
      </c>
      <c r="BN54" s="8">
        <f t="shared" si="23"/>
        <v>26.63</v>
      </c>
      <c r="BO54" s="8">
        <f t="shared" si="24"/>
        <v>26.63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960</v>
      </c>
      <c r="G55" s="16">
        <f>'[3]17'!G57</f>
        <v>0</v>
      </c>
      <c r="H55" s="17">
        <f t="shared" si="27"/>
        <v>1280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25.72</v>
      </c>
      <c r="AU55" s="8">
        <v>25.72</v>
      </c>
      <c r="AW55" s="203">
        <v>26.63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26.63</v>
      </c>
      <c r="BD55" s="203">
        <v>26.63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26.63</v>
      </c>
      <c r="BL55" s="8">
        <f t="shared" si="21"/>
        <v>25.72</v>
      </c>
      <c r="BM55" s="8">
        <f t="shared" si="22"/>
        <v>25.72</v>
      </c>
      <c r="BN55" s="8">
        <f t="shared" si="23"/>
        <v>26.63</v>
      </c>
      <c r="BO55" s="8">
        <f t="shared" si="24"/>
        <v>26.63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960</v>
      </c>
      <c r="G56" s="16">
        <f>'[3]17'!G58</f>
        <v>0</v>
      </c>
      <c r="H56" s="17">
        <f t="shared" si="27"/>
        <v>1280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25.72</v>
      </c>
      <c r="AU56" s="8">
        <v>25.72</v>
      </c>
      <c r="AW56" s="203">
        <v>26.63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26.63</v>
      </c>
      <c r="BD56" s="203">
        <v>26.63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26.63</v>
      </c>
      <c r="BL56" s="8">
        <f t="shared" si="21"/>
        <v>25.72</v>
      </c>
      <c r="BM56" s="8">
        <f t="shared" si="22"/>
        <v>25.72</v>
      </c>
      <c r="BN56" s="8">
        <f t="shared" si="23"/>
        <v>26.63</v>
      </c>
      <c r="BO56" s="8">
        <f t="shared" si="24"/>
        <v>26.63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960</v>
      </c>
      <c r="G57" s="16">
        <f>'[3]17'!G59</f>
        <v>0</v>
      </c>
      <c r="H57" s="17">
        <f t="shared" si="27"/>
        <v>1280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25.72</v>
      </c>
      <c r="AU57" s="8">
        <v>25.72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25.72</v>
      </c>
      <c r="BM57" s="8">
        <f t="shared" si="22"/>
        <v>25.72</v>
      </c>
      <c r="BN57" s="8">
        <f t="shared" si="23"/>
        <v>26.63</v>
      </c>
      <c r="BO57" s="8">
        <f t="shared" si="24"/>
        <v>26.63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960</v>
      </c>
      <c r="G58" s="16">
        <f>'[3]17'!G60</f>
        <v>0</v>
      </c>
      <c r="H58" s="17">
        <f t="shared" si="27"/>
        <v>1280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25.72</v>
      </c>
      <c r="AU58" s="8">
        <v>25.72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25.72</v>
      </c>
      <c r="BM58" s="8">
        <f t="shared" si="22"/>
        <v>25.72</v>
      </c>
      <c r="BN58" s="8">
        <f t="shared" si="23"/>
        <v>26.63</v>
      </c>
      <c r="BO58" s="8">
        <f t="shared" si="24"/>
        <v>26.63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960</v>
      </c>
      <c r="G59" s="16">
        <f>'[3]17'!G61</f>
        <v>0</v>
      </c>
      <c r="H59" s="17">
        <f t="shared" si="27"/>
        <v>1280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25.72</v>
      </c>
      <c r="AU59" s="8">
        <v>25.72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25.72</v>
      </c>
      <c r="BM59" s="8">
        <f t="shared" si="22"/>
        <v>25.72</v>
      </c>
      <c r="BN59" s="8">
        <f t="shared" si="23"/>
        <v>26.63</v>
      </c>
      <c r="BO59" s="8">
        <f t="shared" si="24"/>
        <v>26.63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960</v>
      </c>
      <c r="G60" s="16">
        <f>'[3]17'!G62</f>
        <v>0</v>
      </c>
      <c r="H60" s="17">
        <f t="shared" si="27"/>
        <v>1280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25.72</v>
      </c>
      <c r="AU60" s="8">
        <v>25.72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25.72</v>
      </c>
      <c r="BM60" s="8">
        <f t="shared" si="22"/>
        <v>25.72</v>
      </c>
      <c r="BN60" s="8">
        <f t="shared" si="23"/>
        <v>26.63</v>
      </c>
      <c r="BO60" s="8">
        <f t="shared" si="24"/>
        <v>26.63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960</v>
      </c>
      <c r="G61" s="16">
        <f>'[3]17'!G63</f>
        <v>0</v>
      </c>
      <c r="H61" s="17">
        <f t="shared" si="27"/>
        <v>1280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25.72</v>
      </c>
      <c r="AU61" s="8">
        <v>25.72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25.72</v>
      </c>
      <c r="BM61" s="8">
        <f t="shared" si="22"/>
        <v>25.72</v>
      </c>
      <c r="BN61" s="8">
        <f t="shared" si="23"/>
        <v>26.63</v>
      </c>
      <c r="BO61" s="8">
        <f t="shared" si="24"/>
        <v>26.63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960</v>
      </c>
      <c r="G62" s="16">
        <f>'[3]17'!G64</f>
        <v>0</v>
      </c>
      <c r="H62" s="17">
        <f t="shared" si="27"/>
        <v>1280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25.72</v>
      </c>
      <c r="AU62" s="8">
        <v>25.72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25.72</v>
      </c>
      <c r="BM62" s="8">
        <f t="shared" si="22"/>
        <v>25.72</v>
      </c>
      <c r="BN62" s="8">
        <f t="shared" si="23"/>
        <v>26.63</v>
      </c>
      <c r="BO62" s="8">
        <f t="shared" si="24"/>
        <v>26.63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960</v>
      </c>
      <c r="G63" s="16">
        <f>'[3]17'!G65</f>
        <v>0</v>
      </c>
      <c r="H63" s="17">
        <f t="shared" si="27"/>
        <v>1280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25.72</v>
      </c>
      <c r="AU63" s="8">
        <v>25.72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25.72</v>
      </c>
      <c r="BM63" s="8">
        <f t="shared" si="22"/>
        <v>25.72</v>
      </c>
      <c r="BN63" s="8">
        <f t="shared" si="23"/>
        <v>26.63</v>
      </c>
      <c r="BO63" s="8">
        <f t="shared" si="24"/>
        <v>26.63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960</v>
      </c>
      <c r="G64" s="16">
        <f>'[3]17'!G66</f>
        <v>0</v>
      </c>
      <c r="H64" s="17">
        <f t="shared" si="27"/>
        <v>1280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25.72</v>
      </c>
      <c r="AU64" s="8">
        <v>25.72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25.72</v>
      </c>
      <c r="BM64" s="8">
        <f t="shared" si="22"/>
        <v>25.72</v>
      </c>
      <c r="BN64" s="8">
        <f t="shared" si="23"/>
        <v>26.63</v>
      </c>
      <c r="BO64" s="8">
        <f t="shared" si="24"/>
        <v>26.63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960</v>
      </c>
      <c r="G65" s="16">
        <f>'[3]17'!G67</f>
        <v>0</v>
      </c>
      <c r="H65" s="17">
        <f t="shared" si="27"/>
        <v>1280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25.72</v>
      </c>
      <c r="AU65" s="8">
        <v>25.72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25.72</v>
      </c>
      <c r="BM65" s="8">
        <f t="shared" si="22"/>
        <v>25.72</v>
      </c>
      <c r="BN65" s="8">
        <f t="shared" si="23"/>
        <v>26.63</v>
      </c>
      <c r="BO65" s="8">
        <f t="shared" si="24"/>
        <v>26.63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960</v>
      </c>
      <c r="G66" s="16">
        <f>'[3]17'!G68</f>
        <v>0</v>
      </c>
      <c r="H66" s="17">
        <f t="shared" si="27"/>
        <v>1280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25.72</v>
      </c>
      <c r="AU66" s="8">
        <v>25.72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25.72</v>
      </c>
      <c r="BM66" s="8">
        <f t="shared" si="22"/>
        <v>25.72</v>
      </c>
      <c r="BN66" s="8">
        <f t="shared" si="23"/>
        <v>26.63</v>
      </c>
      <c r="BO66" s="8">
        <f t="shared" si="24"/>
        <v>26.63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960</v>
      </c>
      <c r="G67" s="16">
        <f>'[3]17'!G69</f>
        <v>0</v>
      </c>
      <c r="H67" s="17">
        <f t="shared" si="27"/>
        <v>1280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25.72</v>
      </c>
      <c r="AU67" s="8">
        <v>25.72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25.72</v>
      </c>
      <c r="BM67" s="8">
        <f t="shared" si="22"/>
        <v>25.72</v>
      </c>
      <c r="BN67" s="8">
        <f t="shared" si="23"/>
        <v>26.63</v>
      </c>
      <c r="BO67" s="8">
        <f t="shared" si="24"/>
        <v>26.63</v>
      </c>
      <c r="BP67" s="139">
        <f t="shared" si="25"/>
        <v>-0.91000000000000014</v>
      </c>
      <c r="BQ67" s="139">
        <f t="shared" si="26"/>
        <v>-0.91000000000000014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960</v>
      </c>
      <c r="G68" s="16">
        <f>'[3]17'!G70</f>
        <v>0</v>
      </c>
      <c r="H68" s="17">
        <f t="shared" si="27"/>
        <v>1280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25.72</v>
      </c>
      <c r="AU68" s="8">
        <v>25.72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25.72</v>
      </c>
      <c r="BM68" s="8">
        <f t="shared" ref="BM68:BM98" si="54">AU68</f>
        <v>25.72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-0.91000000000000014</v>
      </c>
      <c r="BQ68" s="139">
        <f t="shared" ref="BQ68:BQ98" si="58">BM68-BO68</f>
        <v>-0.91000000000000014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960</v>
      </c>
      <c r="G69" s="16">
        <f>'[3]17'!G71</f>
        <v>0</v>
      </c>
      <c r="H69" s="17">
        <f t="shared" ref="H69:H98" si="59">SUM(B69:G69)</f>
        <v>1280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25.72</v>
      </c>
      <c r="AU69" s="8">
        <v>25.72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25.72</v>
      </c>
      <c r="BM69" s="8">
        <f t="shared" si="54"/>
        <v>25.72</v>
      </c>
      <c r="BN69" s="8">
        <f t="shared" si="55"/>
        <v>26.63</v>
      </c>
      <c r="BO69" s="8">
        <f t="shared" si="56"/>
        <v>26.63</v>
      </c>
      <c r="BP69" s="139">
        <f t="shared" si="57"/>
        <v>-0.91000000000000014</v>
      </c>
      <c r="BQ69" s="139">
        <f t="shared" si="58"/>
        <v>-0.91000000000000014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960</v>
      </c>
      <c r="G70" s="16">
        <f>'[3]17'!G72</f>
        <v>0</v>
      </c>
      <c r="H70" s="17">
        <f t="shared" si="59"/>
        <v>1280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26.63</v>
      </c>
      <c r="AE70" s="8">
        <f t="shared" si="43"/>
        <v>26.63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26.63</v>
      </c>
      <c r="AL70" s="8">
        <f t="shared" si="35"/>
        <v>216.74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216.74</v>
      </c>
      <c r="AT70" s="8">
        <v>25.72</v>
      </c>
      <c r="AU70" s="8">
        <v>25.72</v>
      </c>
      <c r="AW70" s="203">
        <v>26.63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26.63</v>
      </c>
      <c r="BD70" s="203">
        <v>26.63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26.63</v>
      </c>
      <c r="BL70" s="8">
        <f t="shared" si="53"/>
        <v>25.72</v>
      </c>
      <c r="BM70" s="8">
        <f t="shared" si="54"/>
        <v>25.72</v>
      </c>
      <c r="BN70" s="8">
        <f t="shared" si="55"/>
        <v>26.63</v>
      </c>
      <c r="BO70" s="8">
        <f t="shared" si="56"/>
        <v>26.63</v>
      </c>
      <c r="BP70" s="139">
        <f t="shared" si="57"/>
        <v>-0.91000000000000014</v>
      </c>
      <c r="BQ70" s="139">
        <f t="shared" si="58"/>
        <v>-0.91000000000000014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960</v>
      </c>
      <c r="G71" s="16">
        <f>'[3]17'!G73</f>
        <v>0</v>
      </c>
      <c r="H71" s="17">
        <f t="shared" si="59"/>
        <v>1280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23.33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23.33</v>
      </c>
      <c r="AE71" s="8">
        <f t="shared" si="43"/>
        <v>23.33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23.33</v>
      </c>
      <c r="AL71" s="8">
        <f t="shared" si="35"/>
        <v>223.34000000000003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223.34000000000003</v>
      </c>
      <c r="AT71" s="8">
        <v>22.53</v>
      </c>
      <c r="AU71" s="8">
        <v>22.53</v>
      </c>
      <c r="AW71" s="203">
        <v>23.33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23.33</v>
      </c>
      <c r="BD71" s="203">
        <v>23.33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23.33</v>
      </c>
      <c r="BL71" s="8">
        <f t="shared" si="53"/>
        <v>22.53</v>
      </c>
      <c r="BM71" s="8">
        <f t="shared" si="54"/>
        <v>22.53</v>
      </c>
      <c r="BN71" s="8">
        <f t="shared" si="55"/>
        <v>23.33</v>
      </c>
      <c r="BO71" s="8">
        <f t="shared" si="56"/>
        <v>23.33</v>
      </c>
      <c r="BP71" s="139">
        <f t="shared" si="57"/>
        <v>-0.79999999999999716</v>
      </c>
      <c r="BQ71" s="139">
        <f t="shared" si="58"/>
        <v>-0.79999999999999716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960</v>
      </c>
      <c r="G72" s="16">
        <f>'[3]17'!G74</f>
        <v>0</v>
      </c>
      <c r="H72" s="17">
        <f t="shared" si="59"/>
        <v>1280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23.33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23.33</v>
      </c>
      <c r="AE72" s="8">
        <f t="shared" si="43"/>
        <v>23.33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23.33</v>
      </c>
      <c r="AL72" s="8">
        <f t="shared" si="35"/>
        <v>223.34000000000003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223.34000000000003</v>
      </c>
      <c r="AT72" s="8">
        <v>22.53</v>
      </c>
      <c r="AU72" s="8">
        <v>22.53</v>
      </c>
      <c r="AW72" s="203">
        <v>23.33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23.33</v>
      </c>
      <c r="BD72" s="203">
        <v>23.33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23.33</v>
      </c>
      <c r="BL72" s="8">
        <f t="shared" si="53"/>
        <v>22.53</v>
      </c>
      <c r="BM72" s="8">
        <f t="shared" si="54"/>
        <v>22.53</v>
      </c>
      <c r="BN72" s="8">
        <f t="shared" si="55"/>
        <v>23.33</v>
      </c>
      <c r="BO72" s="8">
        <f t="shared" si="56"/>
        <v>23.33</v>
      </c>
      <c r="BP72" s="139">
        <f t="shared" si="57"/>
        <v>-0.79999999999999716</v>
      </c>
      <c r="BQ72" s="139">
        <f t="shared" si="58"/>
        <v>-0.79999999999999716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960</v>
      </c>
      <c r="G73" s="16">
        <f>'[3]17'!G75</f>
        <v>0</v>
      </c>
      <c r="H73" s="17">
        <f t="shared" si="59"/>
        <v>1280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23.33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23.33</v>
      </c>
      <c r="AE73" s="8">
        <f t="shared" si="43"/>
        <v>23.33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23.33</v>
      </c>
      <c r="AL73" s="8">
        <f t="shared" si="35"/>
        <v>223.34000000000003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223.34000000000003</v>
      </c>
      <c r="AT73" s="8">
        <v>22.53</v>
      </c>
      <c r="AU73" s="8">
        <v>22.53</v>
      </c>
      <c r="AW73" s="203">
        <v>23.33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23.33</v>
      </c>
      <c r="BD73" s="203">
        <v>23.33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23.33</v>
      </c>
      <c r="BL73" s="8">
        <f t="shared" si="53"/>
        <v>22.53</v>
      </c>
      <c r="BM73" s="8">
        <f t="shared" si="54"/>
        <v>22.53</v>
      </c>
      <c r="BN73" s="8">
        <f t="shared" si="55"/>
        <v>23.33</v>
      </c>
      <c r="BO73" s="8">
        <f t="shared" si="56"/>
        <v>23.33</v>
      </c>
      <c r="BP73" s="139">
        <f t="shared" si="57"/>
        <v>-0.79999999999999716</v>
      </c>
      <c r="BQ73" s="139">
        <f t="shared" si="58"/>
        <v>-0.79999999999999716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960</v>
      </c>
      <c r="G74" s="16">
        <f>'[3]17'!G76</f>
        <v>0</v>
      </c>
      <c r="H74" s="17">
        <f t="shared" si="59"/>
        <v>1280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23.33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23.33</v>
      </c>
      <c r="AE74" s="8">
        <f t="shared" si="43"/>
        <v>23.33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23.33</v>
      </c>
      <c r="AL74" s="8">
        <f t="shared" si="35"/>
        <v>223.34000000000003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223.34000000000003</v>
      </c>
      <c r="AT74" s="8">
        <v>22.53</v>
      </c>
      <c r="AU74" s="8">
        <v>22.53</v>
      </c>
      <c r="AW74" s="203">
        <v>23.33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23.33</v>
      </c>
      <c r="BD74" s="203">
        <v>23.33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23.33</v>
      </c>
      <c r="BL74" s="8">
        <f t="shared" si="53"/>
        <v>22.53</v>
      </c>
      <c r="BM74" s="8">
        <f t="shared" si="54"/>
        <v>22.53</v>
      </c>
      <c r="BN74" s="8">
        <f t="shared" si="55"/>
        <v>23.33</v>
      </c>
      <c r="BO74" s="8">
        <f t="shared" si="56"/>
        <v>23.33</v>
      </c>
      <c r="BP74" s="139">
        <f t="shared" si="57"/>
        <v>-0.79999999999999716</v>
      </c>
      <c r="BQ74" s="139">
        <f t="shared" si="58"/>
        <v>-0.79999999999999716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960</v>
      </c>
      <c r="G75" s="16">
        <f>'[3]17'!G77</f>
        <v>0</v>
      </c>
      <c r="H75" s="17">
        <f t="shared" si="59"/>
        <v>1280</v>
      </c>
      <c r="I75" s="15">
        <f>'[3]17'!J77</f>
        <v>272.61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272.61</v>
      </c>
      <c r="P75" s="18">
        <f>frq!C75</f>
        <v>1</v>
      </c>
      <c r="Q75" s="15">
        <f t="shared" si="33"/>
        <v>272.61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272.61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272.61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272.61</v>
      </c>
      <c r="AT75" s="8">
        <v>0</v>
      </c>
      <c r="AU75" s="8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0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960</v>
      </c>
      <c r="G76" s="16">
        <f>'[3]17'!G78</f>
        <v>0</v>
      </c>
      <c r="H76" s="17">
        <f t="shared" si="59"/>
        <v>1280</v>
      </c>
      <c r="I76" s="15">
        <f>'[3]17'!J78</f>
        <v>272.61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272.61</v>
      </c>
      <c r="P76" s="18">
        <f>frq!C76</f>
        <v>1</v>
      </c>
      <c r="Q76" s="15">
        <f t="shared" si="33"/>
        <v>272.61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272.61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272.61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272.61</v>
      </c>
      <c r="AT76" s="8">
        <v>0</v>
      </c>
      <c r="AU76" s="8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0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960</v>
      </c>
      <c r="G77" s="16">
        <f>'[3]17'!G79</f>
        <v>0</v>
      </c>
      <c r="H77" s="17">
        <f t="shared" si="59"/>
        <v>1280</v>
      </c>
      <c r="I77" s="15">
        <f>'[3]17'!J79</f>
        <v>292.22000000000003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292.22000000000003</v>
      </c>
      <c r="P77" s="18">
        <f>frq!C77</f>
        <v>1</v>
      </c>
      <c r="Q77" s="15">
        <f t="shared" si="33"/>
        <v>292.22000000000003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292.22000000000003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292.22000000000003</v>
      </c>
      <c r="AT77" s="8">
        <v>0</v>
      </c>
      <c r="AU77" s="8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0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960</v>
      </c>
      <c r="G78" s="16">
        <f>'[3]17'!G80</f>
        <v>0</v>
      </c>
      <c r="H78" s="17">
        <f t="shared" si="59"/>
        <v>1280</v>
      </c>
      <c r="I78" s="15">
        <f>'[3]17'!J80</f>
        <v>302.22000000000003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302.22000000000003</v>
      </c>
      <c r="P78" s="18">
        <f>frq!C78</f>
        <v>1</v>
      </c>
      <c r="Q78" s="15">
        <f t="shared" si="33"/>
        <v>302.22000000000003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302.22000000000003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302.22000000000003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302.22000000000003</v>
      </c>
      <c r="AT78" s="8">
        <v>0</v>
      </c>
      <c r="AU78" s="8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0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960</v>
      </c>
      <c r="G79" s="16">
        <f>'[3]17'!G81</f>
        <v>0</v>
      </c>
      <c r="H79" s="17">
        <f t="shared" si="59"/>
        <v>1280</v>
      </c>
      <c r="I79" s="15">
        <f>'[3]17'!J81</f>
        <v>312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312</v>
      </c>
      <c r="P79" s="18">
        <f>frq!C79</f>
        <v>1</v>
      </c>
      <c r="Q79" s="15">
        <f t="shared" si="33"/>
        <v>312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312</v>
      </c>
      <c r="X79" s="8">
        <f t="shared" si="36"/>
        <v>31.2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31.2</v>
      </c>
      <c r="AE79" s="8">
        <f t="shared" si="43"/>
        <v>31.2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31.2</v>
      </c>
      <c r="AL79" s="8">
        <f t="shared" si="35"/>
        <v>249.60000000000002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249.60000000000002</v>
      </c>
      <c r="AT79" s="8">
        <v>30.13</v>
      </c>
      <c r="AU79" s="8">
        <v>30.13</v>
      </c>
      <c r="AW79" s="203">
        <v>31.2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31.2</v>
      </c>
      <c r="BD79" s="203">
        <v>31.2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31.2</v>
      </c>
      <c r="BL79" s="8">
        <f t="shared" si="53"/>
        <v>30.13</v>
      </c>
      <c r="BM79" s="8">
        <f t="shared" si="54"/>
        <v>30.13</v>
      </c>
      <c r="BN79" s="8">
        <f t="shared" si="55"/>
        <v>31.2</v>
      </c>
      <c r="BO79" s="8">
        <f t="shared" si="56"/>
        <v>31.2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960</v>
      </c>
      <c r="G80" s="16">
        <f>'[3]17'!G82</f>
        <v>0</v>
      </c>
      <c r="H80" s="17">
        <f t="shared" si="59"/>
        <v>1280</v>
      </c>
      <c r="I80" s="15">
        <f>'[3]17'!J82</f>
        <v>312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312</v>
      </c>
      <c r="P80" s="18">
        <f>frq!C80</f>
        <v>1</v>
      </c>
      <c r="Q80" s="15">
        <f t="shared" si="33"/>
        <v>312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312</v>
      </c>
      <c r="X80" s="8">
        <f t="shared" si="36"/>
        <v>31.2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31.2</v>
      </c>
      <c r="AE80" s="8">
        <f t="shared" si="43"/>
        <v>31.2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31.2</v>
      </c>
      <c r="AL80" s="8">
        <f t="shared" si="35"/>
        <v>249.60000000000002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249.60000000000002</v>
      </c>
      <c r="AT80" s="8">
        <v>30.13</v>
      </c>
      <c r="AU80" s="8">
        <v>30.13</v>
      </c>
      <c r="AW80" s="203">
        <v>31.2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31.2</v>
      </c>
      <c r="BD80" s="203">
        <v>31.2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31.2</v>
      </c>
      <c r="BL80" s="8">
        <f t="shared" si="53"/>
        <v>30.13</v>
      </c>
      <c r="BM80" s="8">
        <f t="shared" si="54"/>
        <v>30.13</v>
      </c>
      <c r="BN80" s="8">
        <f t="shared" si="55"/>
        <v>31.2</v>
      </c>
      <c r="BO80" s="8">
        <f t="shared" si="56"/>
        <v>31.2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960</v>
      </c>
      <c r="G81" s="16">
        <f>'[3]17'!G83</f>
        <v>0</v>
      </c>
      <c r="H81" s="17">
        <f t="shared" si="59"/>
        <v>1280</v>
      </c>
      <c r="I81" s="15">
        <f>'[3]17'!J83</f>
        <v>312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312</v>
      </c>
      <c r="P81" s="18">
        <f>frq!C81</f>
        <v>1</v>
      </c>
      <c r="Q81" s="15">
        <f t="shared" si="33"/>
        <v>312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312</v>
      </c>
      <c r="X81" s="8">
        <f t="shared" si="36"/>
        <v>31.2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31.2</v>
      </c>
      <c r="AE81" s="8">
        <f t="shared" si="43"/>
        <v>31.2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31.2</v>
      </c>
      <c r="AL81" s="8">
        <f t="shared" si="35"/>
        <v>249.60000000000002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249.60000000000002</v>
      </c>
      <c r="AT81" s="8">
        <v>30.13</v>
      </c>
      <c r="AU81" s="8">
        <v>30.13</v>
      </c>
      <c r="AW81" s="203">
        <v>31.2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31.2</v>
      </c>
      <c r="BD81" s="203">
        <v>31.2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31.2</v>
      </c>
      <c r="BL81" s="8">
        <f t="shared" si="53"/>
        <v>30.13</v>
      </c>
      <c r="BM81" s="8">
        <f t="shared" si="54"/>
        <v>30.13</v>
      </c>
      <c r="BN81" s="8">
        <f t="shared" si="55"/>
        <v>31.2</v>
      </c>
      <c r="BO81" s="8">
        <f t="shared" si="56"/>
        <v>31.2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960</v>
      </c>
      <c r="G82" s="16">
        <f>'[3]17'!G84</f>
        <v>0</v>
      </c>
      <c r="H82" s="17">
        <f t="shared" si="59"/>
        <v>1280</v>
      </c>
      <c r="I82" s="15">
        <f>'[3]17'!J84</f>
        <v>312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312</v>
      </c>
      <c r="P82" s="18">
        <f>frq!C82</f>
        <v>1</v>
      </c>
      <c r="Q82" s="15">
        <f t="shared" si="33"/>
        <v>312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312</v>
      </c>
      <c r="X82" s="8">
        <f t="shared" si="36"/>
        <v>31.2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</v>
      </c>
      <c r="AE82" s="8">
        <f t="shared" si="43"/>
        <v>31.2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31.2</v>
      </c>
      <c r="AL82" s="8">
        <f t="shared" si="35"/>
        <v>249.60000000000002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249.60000000000002</v>
      </c>
      <c r="AT82" s="8">
        <v>30.13</v>
      </c>
      <c r="AU82" s="8">
        <v>30.13</v>
      </c>
      <c r="AW82" s="203">
        <v>31.2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31.2</v>
      </c>
      <c r="BD82" s="203">
        <v>31.2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31.2</v>
      </c>
      <c r="BL82" s="8">
        <f t="shared" si="53"/>
        <v>30.13</v>
      </c>
      <c r="BM82" s="8">
        <f t="shared" si="54"/>
        <v>30.13</v>
      </c>
      <c r="BN82" s="8">
        <f t="shared" si="55"/>
        <v>31.2</v>
      </c>
      <c r="BO82" s="8">
        <f t="shared" si="56"/>
        <v>31.2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960</v>
      </c>
      <c r="G83" s="16">
        <f>'[3]17'!G85</f>
        <v>0</v>
      </c>
      <c r="H83" s="17">
        <f t="shared" si="59"/>
        <v>1280</v>
      </c>
      <c r="I83" s="15">
        <f>'[3]17'!J85</f>
        <v>314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314</v>
      </c>
      <c r="P83" s="18">
        <f>frq!C83</f>
        <v>1</v>
      </c>
      <c r="Q83" s="15">
        <f t="shared" si="33"/>
        <v>314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314</v>
      </c>
      <c r="X83" s="8">
        <f t="shared" si="36"/>
        <v>31.4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31.4</v>
      </c>
      <c r="AE83" s="8">
        <f t="shared" si="43"/>
        <v>31.4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31.4</v>
      </c>
      <c r="AL83" s="8">
        <f t="shared" si="35"/>
        <v>251.20000000000002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251.20000000000002</v>
      </c>
      <c r="AT83" s="8">
        <v>30.32</v>
      </c>
      <c r="AU83" s="8">
        <v>30.32</v>
      </c>
      <c r="AW83" s="203">
        <v>31.4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31.4</v>
      </c>
      <c r="BD83" s="203">
        <v>31.4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31.4</v>
      </c>
      <c r="BL83" s="8">
        <f t="shared" si="53"/>
        <v>30.32</v>
      </c>
      <c r="BM83" s="8">
        <f t="shared" si="54"/>
        <v>30.32</v>
      </c>
      <c r="BN83" s="8">
        <f t="shared" si="55"/>
        <v>31.4</v>
      </c>
      <c r="BO83" s="8">
        <f t="shared" si="56"/>
        <v>31.4</v>
      </c>
      <c r="BP83" s="139">
        <f t="shared" si="57"/>
        <v>-1.0799999999999983</v>
      </c>
      <c r="BQ83" s="139">
        <f t="shared" si="58"/>
        <v>-1.0799999999999983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960</v>
      </c>
      <c r="G84" s="16">
        <f>'[3]17'!G86</f>
        <v>0</v>
      </c>
      <c r="H84" s="17">
        <f t="shared" si="59"/>
        <v>1280</v>
      </c>
      <c r="I84" s="15">
        <f>'[3]17'!J86</f>
        <v>314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314</v>
      </c>
      <c r="P84" s="18">
        <f>frq!C84</f>
        <v>1</v>
      </c>
      <c r="Q84" s="15">
        <f t="shared" si="33"/>
        <v>314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314</v>
      </c>
      <c r="X84" s="8">
        <f t="shared" si="36"/>
        <v>31.4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31.4</v>
      </c>
      <c r="AE84" s="8">
        <f t="shared" si="43"/>
        <v>31.4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31.4</v>
      </c>
      <c r="AL84" s="8">
        <f t="shared" si="35"/>
        <v>251.20000000000002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251.20000000000002</v>
      </c>
      <c r="AT84" s="8">
        <v>30.32</v>
      </c>
      <c r="AU84" s="8">
        <v>30.32</v>
      </c>
      <c r="AW84" s="203">
        <v>31.4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31.4</v>
      </c>
      <c r="BD84" s="203">
        <v>31.4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31.4</v>
      </c>
      <c r="BL84" s="8">
        <f t="shared" si="53"/>
        <v>30.32</v>
      </c>
      <c r="BM84" s="8">
        <f t="shared" si="54"/>
        <v>30.32</v>
      </c>
      <c r="BN84" s="8">
        <f t="shared" si="55"/>
        <v>31.4</v>
      </c>
      <c r="BO84" s="8">
        <f t="shared" si="56"/>
        <v>31.4</v>
      </c>
      <c r="BP84" s="139">
        <f t="shared" si="57"/>
        <v>-1.0799999999999983</v>
      </c>
      <c r="BQ84" s="139">
        <f t="shared" si="58"/>
        <v>-1.0799999999999983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960</v>
      </c>
      <c r="G85" s="16">
        <f>'[3]17'!G87</f>
        <v>0</v>
      </c>
      <c r="H85" s="17">
        <f t="shared" si="59"/>
        <v>1280</v>
      </c>
      <c r="I85" s="15">
        <f>'[3]17'!J87</f>
        <v>314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314</v>
      </c>
      <c r="P85" s="18">
        <f>frq!C85</f>
        <v>1</v>
      </c>
      <c r="Q85" s="15">
        <f t="shared" si="33"/>
        <v>314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314</v>
      </c>
      <c r="X85" s="8">
        <f t="shared" si="36"/>
        <v>31.4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31.4</v>
      </c>
      <c r="AE85" s="8">
        <f t="shared" si="43"/>
        <v>31.4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31.4</v>
      </c>
      <c r="AL85" s="8">
        <f t="shared" si="35"/>
        <v>251.20000000000002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251.20000000000002</v>
      </c>
      <c r="AT85" s="8">
        <v>30.32</v>
      </c>
      <c r="AU85" s="8">
        <v>30.32</v>
      </c>
      <c r="AW85" s="203">
        <v>31.4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31.4</v>
      </c>
      <c r="BD85" s="203">
        <v>31.4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31.4</v>
      </c>
      <c r="BL85" s="8">
        <f t="shared" si="53"/>
        <v>30.32</v>
      </c>
      <c r="BM85" s="8">
        <f t="shared" si="54"/>
        <v>30.32</v>
      </c>
      <c r="BN85" s="8">
        <f t="shared" si="55"/>
        <v>31.4</v>
      </c>
      <c r="BO85" s="8">
        <f t="shared" si="56"/>
        <v>31.4</v>
      </c>
      <c r="BP85" s="139">
        <f t="shared" si="57"/>
        <v>-1.0799999999999983</v>
      </c>
      <c r="BQ85" s="139">
        <f t="shared" si="58"/>
        <v>-1.0799999999999983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960</v>
      </c>
      <c r="G86" s="16">
        <f>'[3]17'!G88</f>
        <v>0</v>
      </c>
      <c r="H86" s="17">
        <f t="shared" si="59"/>
        <v>1280</v>
      </c>
      <c r="I86" s="15">
        <f>'[3]17'!J88</f>
        <v>314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314</v>
      </c>
      <c r="P86" s="18">
        <f>frq!C86</f>
        <v>1</v>
      </c>
      <c r="Q86" s="15">
        <f t="shared" si="33"/>
        <v>314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314</v>
      </c>
      <c r="X86" s="8">
        <f t="shared" si="36"/>
        <v>31.4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31.4</v>
      </c>
      <c r="AE86" s="8">
        <f t="shared" si="43"/>
        <v>31.4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31.4</v>
      </c>
      <c r="AL86" s="8">
        <f t="shared" si="35"/>
        <v>251.20000000000002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251.20000000000002</v>
      </c>
      <c r="AT86" s="8">
        <v>30.32</v>
      </c>
      <c r="AU86" s="8">
        <v>30.32</v>
      </c>
      <c r="AW86" s="203">
        <v>31.4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31.4</v>
      </c>
      <c r="BD86" s="203">
        <v>31.4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31.4</v>
      </c>
      <c r="BL86" s="8">
        <f t="shared" si="53"/>
        <v>30.32</v>
      </c>
      <c r="BM86" s="8">
        <f t="shared" si="54"/>
        <v>30.32</v>
      </c>
      <c r="BN86" s="8">
        <f t="shared" si="55"/>
        <v>31.4</v>
      </c>
      <c r="BO86" s="8">
        <f t="shared" si="56"/>
        <v>31.4</v>
      </c>
      <c r="BP86" s="139">
        <f t="shared" si="57"/>
        <v>-1.0799999999999983</v>
      </c>
      <c r="BQ86" s="139">
        <f t="shared" si="58"/>
        <v>-1.0799999999999983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980</v>
      </c>
      <c r="G87" s="16">
        <f>'[3]17'!G89</f>
        <v>0</v>
      </c>
      <c r="H87" s="17">
        <f t="shared" si="59"/>
        <v>1300</v>
      </c>
      <c r="I87" s="15">
        <f>'[3]17'!J89</f>
        <v>315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252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252</v>
      </c>
      <c r="AT87" s="8">
        <v>30.42</v>
      </c>
      <c r="AU87" s="8">
        <v>30.42</v>
      </c>
      <c r="AW87" s="203">
        <v>31.5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31.5</v>
      </c>
      <c r="BD87" s="203">
        <v>31.5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31.5</v>
      </c>
      <c r="BL87" s="8">
        <f t="shared" si="53"/>
        <v>30.42</v>
      </c>
      <c r="BM87" s="8">
        <f t="shared" si="54"/>
        <v>30.42</v>
      </c>
      <c r="BN87" s="8">
        <f t="shared" si="55"/>
        <v>31.5</v>
      </c>
      <c r="BO87" s="8">
        <f t="shared" si="56"/>
        <v>31.5</v>
      </c>
      <c r="BP87" s="139">
        <f t="shared" si="57"/>
        <v>-1.0799999999999983</v>
      </c>
      <c r="BQ87" s="139">
        <f t="shared" si="58"/>
        <v>-1.0799999999999983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980</v>
      </c>
      <c r="G88" s="16">
        <f>'[3]17'!G90</f>
        <v>0</v>
      </c>
      <c r="H88" s="17">
        <f t="shared" si="59"/>
        <v>1300</v>
      </c>
      <c r="I88" s="15">
        <f>'[3]17'!J90</f>
        <v>315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252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252</v>
      </c>
      <c r="AT88" s="8">
        <v>30.42</v>
      </c>
      <c r="AU88" s="8">
        <v>30.42</v>
      </c>
      <c r="AW88" s="203">
        <v>31.5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31.5</v>
      </c>
      <c r="BD88" s="203">
        <v>31.5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31.5</v>
      </c>
      <c r="BL88" s="8">
        <f t="shared" si="53"/>
        <v>30.42</v>
      </c>
      <c r="BM88" s="8">
        <f t="shared" si="54"/>
        <v>30.42</v>
      </c>
      <c r="BN88" s="8">
        <f t="shared" si="55"/>
        <v>31.5</v>
      </c>
      <c r="BO88" s="8">
        <f t="shared" si="56"/>
        <v>31.5</v>
      </c>
      <c r="BP88" s="139">
        <f t="shared" si="57"/>
        <v>-1.0799999999999983</v>
      </c>
      <c r="BQ88" s="139">
        <f t="shared" si="58"/>
        <v>-1.0799999999999983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980</v>
      </c>
      <c r="G89" s="16">
        <f>'[3]17'!G91</f>
        <v>0</v>
      </c>
      <c r="H89" s="17">
        <f t="shared" si="59"/>
        <v>1300</v>
      </c>
      <c r="I89" s="15">
        <f>'[3]17'!J91</f>
        <v>315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283.5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283.5</v>
      </c>
      <c r="AT89" s="8">
        <v>30.42</v>
      </c>
      <c r="AU89" s="8">
        <v>0</v>
      </c>
      <c r="AW89" s="203">
        <v>31.5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30.42</v>
      </c>
      <c r="BM89" s="8">
        <f t="shared" si="54"/>
        <v>0</v>
      </c>
      <c r="BN89" s="8">
        <f t="shared" si="55"/>
        <v>31.5</v>
      </c>
      <c r="BO89" s="8">
        <f t="shared" si="56"/>
        <v>0</v>
      </c>
      <c r="BP89" s="139">
        <f t="shared" si="57"/>
        <v>-1.0799999999999983</v>
      </c>
      <c r="BQ89" s="139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980</v>
      </c>
      <c r="G90" s="16">
        <f>'[3]17'!G92</f>
        <v>0</v>
      </c>
      <c r="H90" s="17">
        <f t="shared" si="59"/>
        <v>1300</v>
      </c>
      <c r="I90" s="15">
        <f>'[3]17'!J92</f>
        <v>315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283.5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283.5</v>
      </c>
      <c r="AT90" s="8">
        <v>30.42</v>
      </c>
      <c r="AU90" s="8">
        <v>0</v>
      </c>
      <c r="AW90" s="203">
        <v>31.5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30.42</v>
      </c>
      <c r="BM90" s="8">
        <f t="shared" si="54"/>
        <v>0</v>
      </c>
      <c r="BN90" s="8">
        <f t="shared" si="55"/>
        <v>31.5</v>
      </c>
      <c r="BO90" s="8">
        <f t="shared" si="56"/>
        <v>0</v>
      </c>
      <c r="BP90" s="139">
        <f t="shared" si="57"/>
        <v>-1.0799999999999983</v>
      </c>
      <c r="BQ90" s="139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980</v>
      </c>
      <c r="G91" s="16">
        <f>'[3]17'!G93</f>
        <v>0</v>
      </c>
      <c r="H91" s="17">
        <f t="shared" si="59"/>
        <v>1300</v>
      </c>
      <c r="I91" s="15">
        <f>'[3]17'!J93</f>
        <v>284.39999999999998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284.39999999999998</v>
      </c>
      <c r="P91" s="18">
        <f>frq!C91</f>
        <v>1</v>
      </c>
      <c r="Q91" s="15">
        <f t="shared" si="33"/>
        <v>284.39999999999998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284.39999999999998</v>
      </c>
      <c r="X91" s="8">
        <f t="shared" si="36"/>
        <v>31.6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31.6</v>
      </c>
      <c r="AE91" s="8">
        <f t="shared" si="43"/>
        <v>31.6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31.6</v>
      </c>
      <c r="AL91" s="8">
        <f t="shared" si="35"/>
        <v>221.2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221.2</v>
      </c>
      <c r="AT91" s="8">
        <v>30.52</v>
      </c>
      <c r="AU91" s="8">
        <v>30.52</v>
      </c>
      <c r="AW91" s="203">
        <v>31.6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31.6</v>
      </c>
      <c r="BD91" s="203">
        <v>31.6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31.6</v>
      </c>
      <c r="BL91" s="8">
        <f t="shared" si="53"/>
        <v>30.52</v>
      </c>
      <c r="BM91" s="8">
        <f t="shared" si="54"/>
        <v>30.52</v>
      </c>
      <c r="BN91" s="8">
        <f t="shared" si="55"/>
        <v>31.6</v>
      </c>
      <c r="BO91" s="8">
        <f t="shared" si="56"/>
        <v>31.6</v>
      </c>
      <c r="BP91" s="139">
        <f t="shared" si="57"/>
        <v>-1.0800000000000018</v>
      </c>
      <c r="BQ91" s="139">
        <f t="shared" si="58"/>
        <v>-1.0800000000000018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980</v>
      </c>
      <c r="G92" s="16">
        <f>'[3]17'!G94</f>
        <v>0</v>
      </c>
      <c r="H92" s="17">
        <f t="shared" si="59"/>
        <v>1300</v>
      </c>
      <c r="I92" s="15">
        <f>'[3]17'!J94</f>
        <v>284.39999999999998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284.39999999999998</v>
      </c>
      <c r="P92" s="18">
        <f>frq!C92</f>
        <v>1</v>
      </c>
      <c r="Q92" s="15">
        <f t="shared" si="33"/>
        <v>284.39999999999998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284.39999999999998</v>
      </c>
      <c r="X92" s="8">
        <f t="shared" si="36"/>
        <v>31.6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31.6</v>
      </c>
      <c r="AE92" s="8">
        <f t="shared" si="43"/>
        <v>31.6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31.6</v>
      </c>
      <c r="AL92" s="8">
        <f t="shared" si="35"/>
        <v>221.2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221.2</v>
      </c>
      <c r="AT92" s="8">
        <v>30.52</v>
      </c>
      <c r="AU92" s="8">
        <v>30.52</v>
      </c>
      <c r="AW92" s="203">
        <v>31.6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31.6</v>
      </c>
      <c r="BD92" s="203">
        <v>31.6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31.6</v>
      </c>
      <c r="BL92" s="8">
        <f t="shared" si="53"/>
        <v>30.52</v>
      </c>
      <c r="BM92" s="8">
        <f t="shared" si="54"/>
        <v>30.52</v>
      </c>
      <c r="BN92" s="8">
        <f t="shared" si="55"/>
        <v>31.6</v>
      </c>
      <c r="BO92" s="8">
        <f t="shared" si="56"/>
        <v>31.6</v>
      </c>
      <c r="BP92" s="139">
        <f t="shared" si="57"/>
        <v>-1.0800000000000018</v>
      </c>
      <c r="BQ92" s="139">
        <f t="shared" si="58"/>
        <v>-1.0800000000000018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980</v>
      </c>
      <c r="G93" s="16">
        <f>'[3]17'!G95</f>
        <v>0</v>
      </c>
      <c r="H93" s="17">
        <f t="shared" si="59"/>
        <v>1300</v>
      </c>
      <c r="I93" s="15">
        <f>'[3]17'!J95</f>
        <v>284.39999999999998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284.39999999999998</v>
      </c>
      <c r="P93" s="18">
        <f>frq!C93</f>
        <v>1</v>
      </c>
      <c r="Q93" s="15">
        <f t="shared" si="33"/>
        <v>284.39999999999998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284.39999999999998</v>
      </c>
      <c r="X93" s="8">
        <f t="shared" si="36"/>
        <v>31.6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31.6</v>
      </c>
      <c r="AE93" s="8">
        <f t="shared" si="43"/>
        <v>31.6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31.6</v>
      </c>
      <c r="AL93" s="8">
        <f t="shared" si="35"/>
        <v>221.2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221.2</v>
      </c>
      <c r="AT93" s="8">
        <v>30.52</v>
      </c>
      <c r="AU93" s="8">
        <v>30.52</v>
      </c>
      <c r="AW93" s="203">
        <v>31.6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31.6</v>
      </c>
      <c r="BD93" s="203">
        <v>31.6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31.6</v>
      </c>
      <c r="BL93" s="8">
        <f t="shared" si="53"/>
        <v>30.52</v>
      </c>
      <c r="BM93" s="8">
        <f t="shared" si="54"/>
        <v>30.52</v>
      </c>
      <c r="BN93" s="8">
        <f t="shared" si="55"/>
        <v>31.6</v>
      </c>
      <c r="BO93" s="8">
        <f t="shared" si="56"/>
        <v>31.6</v>
      </c>
      <c r="BP93" s="139">
        <f t="shared" si="57"/>
        <v>-1.0800000000000018</v>
      </c>
      <c r="BQ93" s="139">
        <f t="shared" si="58"/>
        <v>-1.0800000000000018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980</v>
      </c>
      <c r="G94" s="16">
        <f>'[3]17'!G96</f>
        <v>0</v>
      </c>
      <c r="H94" s="17">
        <f t="shared" si="59"/>
        <v>1300</v>
      </c>
      <c r="I94" s="15">
        <f>'[3]17'!J96</f>
        <v>284.39999999999998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284.39999999999998</v>
      </c>
      <c r="P94" s="18">
        <f>frq!C94</f>
        <v>1</v>
      </c>
      <c r="Q94" s="15">
        <f t="shared" si="33"/>
        <v>284.39999999999998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284.39999999999998</v>
      </c>
      <c r="X94" s="8">
        <f t="shared" si="36"/>
        <v>31.6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31.6</v>
      </c>
      <c r="AE94" s="8">
        <f t="shared" si="43"/>
        <v>31.6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31.6</v>
      </c>
      <c r="AL94" s="8">
        <f t="shared" si="35"/>
        <v>221.2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221.2</v>
      </c>
      <c r="AT94" s="8">
        <v>30.52</v>
      </c>
      <c r="AU94" s="8">
        <v>30.52</v>
      </c>
      <c r="AW94" s="203">
        <v>31.6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31.6</v>
      </c>
      <c r="BD94" s="203">
        <v>31.6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31.6</v>
      </c>
      <c r="BL94" s="8">
        <f t="shared" si="53"/>
        <v>30.52</v>
      </c>
      <c r="BM94" s="8">
        <f t="shared" si="54"/>
        <v>30.52</v>
      </c>
      <c r="BN94" s="8">
        <f t="shared" si="55"/>
        <v>31.6</v>
      </c>
      <c r="BO94" s="8">
        <f t="shared" si="56"/>
        <v>31.6</v>
      </c>
      <c r="BP94" s="139">
        <f t="shared" si="57"/>
        <v>-1.0800000000000018</v>
      </c>
      <c r="BQ94" s="139">
        <f t="shared" si="58"/>
        <v>-1.0800000000000018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980</v>
      </c>
      <c r="G95" s="16">
        <f>'[3]17'!G97</f>
        <v>0</v>
      </c>
      <c r="H95" s="17">
        <f t="shared" si="59"/>
        <v>1300</v>
      </c>
      <c r="I95" s="15">
        <f>'[3]17'!J97</f>
        <v>316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316</v>
      </c>
      <c r="P95" s="18">
        <f>frq!C95</f>
        <v>1</v>
      </c>
      <c r="Q95" s="15">
        <f t="shared" si="33"/>
        <v>316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316</v>
      </c>
      <c r="X95" s="8">
        <f t="shared" si="36"/>
        <v>31.6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31.6</v>
      </c>
      <c r="AE95" s="8">
        <f t="shared" si="43"/>
        <v>31.6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31.6</v>
      </c>
      <c r="AL95" s="8">
        <f t="shared" si="35"/>
        <v>252.79999999999998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252.79999999999998</v>
      </c>
      <c r="AT95" s="8">
        <v>30.52</v>
      </c>
      <c r="AU95" s="8">
        <v>30.52</v>
      </c>
      <c r="AW95" s="203">
        <v>31.6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31.6</v>
      </c>
      <c r="BD95" s="203">
        <v>31.6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31.6</v>
      </c>
      <c r="BL95" s="8">
        <f t="shared" si="53"/>
        <v>30.52</v>
      </c>
      <c r="BM95" s="8">
        <f t="shared" si="54"/>
        <v>30.52</v>
      </c>
      <c r="BN95" s="8">
        <f t="shared" si="55"/>
        <v>31.6</v>
      </c>
      <c r="BO95" s="8">
        <f t="shared" si="56"/>
        <v>31.6</v>
      </c>
      <c r="BP95" s="139">
        <f t="shared" si="57"/>
        <v>-1.0800000000000018</v>
      </c>
      <c r="BQ95" s="139">
        <f t="shared" si="58"/>
        <v>-1.0800000000000018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980</v>
      </c>
      <c r="G96" s="16">
        <f>'[3]17'!G98</f>
        <v>0</v>
      </c>
      <c r="H96" s="17">
        <f t="shared" si="59"/>
        <v>1300</v>
      </c>
      <c r="I96" s="15">
        <f>'[3]17'!J98</f>
        <v>316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316</v>
      </c>
      <c r="P96" s="18">
        <f>frq!C96</f>
        <v>1</v>
      </c>
      <c r="Q96" s="15">
        <f t="shared" si="33"/>
        <v>316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316</v>
      </c>
      <c r="X96" s="8">
        <f t="shared" si="36"/>
        <v>31.6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31.6</v>
      </c>
      <c r="AE96" s="8">
        <f t="shared" si="43"/>
        <v>31.6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31.6</v>
      </c>
      <c r="AL96" s="8">
        <f t="shared" si="35"/>
        <v>252.79999999999998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252.79999999999998</v>
      </c>
      <c r="AT96" s="8">
        <v>30.52</v>
      </c>
      <c r="AU96" s="8">
        <v>30.52</v>
      </c>
      <c r="AW96" s="203">
        <v>31.6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31.6</v>
      </c>
      <c r="BD96" s="203">
        <v>31.6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31.6</v>
      </c>
      <c r="BL96" s="8">
        <f t="shared" si="53"/>
        <v>30.52</v>
      </c>
      <c r="BM96" s="8">
        <f t="shared" si="54"/>
        <v>30.52</v>
      </c>
      <c r="BN96" s="8">
        <f t="shared" si="55"/>
        <v>31.6</v>
      </c>
      <c r="BO96" s="8">
        <f t="shared" si="56"/>
        <v>31.6</v>
      </c>
      <c r="BP96" s="139">
        <f t="shared" si="57"/>
        <v>-1.0800000000000018</v>
      </c>
      <c r="BQ96" s="139">
        <f t="shared" si="58"/>
        <v>-1.0800000000000018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980</v>
      </c>
      <c r="G97" s="16">
        <f>'[3]17'!G99</f>
        <v>0</v>
      </c>
      <c r="H97" s="17">
        <f t="shared" si="59"/>
        <v>1300</v>
      </c>
      <c r="I97" s="15">
        <f>'[3]17'!J99</f>
        <v>316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316</v>
      </c>
      <c r="P97" s="18">
        <f>frq!C97</f>
        <v>1</v>
      </c>
      <c r="Q97" s="15">
        <f t="shared" si="33"/>
        <v>316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316</v>
      </c>
      <c r="X97" s="8">
        <f t="shared" si="36"/>
        <v>31.6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31.6</v>
      </c>
      <c r="AE97" s="8">
        <f t="shared" si="43"/>
        <v>31.6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31.6</v>
      </c>
      <c r="AL97" s="8">
        <f t="shared" si="35"/>
        <v>252.79999999999998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252.79999999999998</v>
      </c>
      <c r="AT97" s="8">
        <v>30.52</v>
      </c>
      <c r="AU97" s="8">
        <v>30.52</v>
      </c>
      <c r="AW97" s="203">
        <v>31.6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31.6</v>
      </c>
      <c r="BD97" s="203">
        <v>31.6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31.6</v>
      </c>
      <c r="BL97" s="8">
        <f t="shared" si="53"/>
        <v>30.52</v>
      </c>
      <c r="BM97" s="8">
        <f t="shared" si="54"/>
        <v>30.52</v>
      </c>
      <c r="BN97" s="8">
        <f t="shared" si="55"/>
        <v>31.6</v>
      </c>
      <c r="BO97" s="8">
        <f t="shared" si="56"/>
        <v>31.6</v>
      </c>
      <c r="BP97" s="139">
        <f t="shared" si="57"/>
        <v>-1.0800000000000018</v>
      </c>
      <c r="BQ97" s="139">
        <f t="shared" si="58"/>
        <v>-1.0800000000000018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980</v>
      </c>
      <c r="G98" s="16">
        <f>'[3]17'!G100</f>
        <v>0</v>
      </c>
      <c r="H98" s="17">
        <f t="shared" si="59"/>
        <v>1300</v>
      </c>
      <c r="I98" s="15">
        <f>'[3]17'!J100</f>
        <v>316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316</v>
      </c>
      <c r="P98" s="18">
        <f>frq!C98</f>
        <v>1</v>
      </c>
      <c r="Q98" s="15">
        <f t="shared" si="33"/>
        <v>316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316</v>
      </c>
      <c r="X98" s="8">
        <f t="shared" si="36"/>
        <v>31.6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31.6</v>
      </c>
      <c r="AE98" s="8">
        <f t="shared" si="43"/>
        <v>31.6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31.6</v>
      </c>
      <c r="AL98" s="8">
        <f t="shared" si="35"/>
        <v>252.79999999999998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252.79999999999998</v>
      </c>
      <c r="AT98" s="8">
        <v>30.52</v>
      </c>
      <c r="AU98" s="8">
        <v>30.52</v>
      </c>
      <c r="AW98" s="203">
        <v>31.6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31.6</v>
      </c>
      <c r="BD98" s="203">
        <v>31.6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31.6</v>
      </c>
      <c r="BL98" s="8">
        <f t="shared" si="53"/>
        <v>30.52</v>
      </c>
      <c r="BM98" s="8">
        <f t="shared" si="54"/>
        <v>30.52</v>
      </c>
      <c r="BN98" s="8">
        <f t="shared" si="55"/>
        <v>31.6</v>
      </c>
      <c r="BO98" s="8">
        <f t="shared" si="56"/>
        <v>31.6</v>
      </c>
      <c r="BP98" s="139">
        <f t="shared" si="57"/>
        <v>-1.0800000000000018</v>
      </c>
      <c r="BQ98" s="139">
        <f t="shared" si="58"/>
        <v>-1.0800000000000018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6.7836200000000026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6.7836200000000026</v>
      </c>
      <c r="P99" s="15">
        <f t="shared" si="62"/>
        <v>2.4E-2</v>
      </c>
      <c r="Q99" s="15">
        <f t="shared" si="62"/>
        <v>6.7836200000000026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6.7836200000000026</v>
      </c>
      <c r="X99" s="15">
        <f t="shared" si="62"/>
        <v>0.57402000000000031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0.57402000000000031</v>
      </c>
      <c r="AE99" s="15">
        <f t="shared" si="62"/>
        <v>0.64321000000000073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0.64321000000000073</v>
      </c>
      <c r="AL99" s="15">
        <f t="shared" si="62"/>
        <v>5.5663899999999984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5.5663899999999984</v>
      </c>
      <c r="AS99" s="15">
        <f t="shared" si="62"/>
        <v>0</v>
      </c>
      <c r="AT99" s="15">
        <f t="shared" si="62"/>
        <v>0.52272750000000034</v>
      </c>
      <c r="AU99" s="15">
        <f t="shared" si="62"/>
        <v>0.64278500000000027</v>
      </c>
      <c r="AV99" s="15">
        <f t="shared" si="62"/>
        <v>0</v>
      </c>
      <c r="AW99" s="15">
        <f t="shared" si="62"/>
        <v>0.57402000000000031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0.57402000000000031</v>
      </c>
      <c r="BD99" s="15">
        <f t="shared" si="62"/>
        <v>0.64321000000000073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0.64321000000000073</v>
      </c>
      <c r="BK99" s="15"/>
      <c r="BL99" s="15">
        <f t="shared" si="63"/>
        <v>0.52272750000000034</v>
      </c>
      <c r="BM99" s="15">
        <f t="shared" si="63"/>
        <v>0.64278500000000027</v>
      </c>
      <c r="BN99" s="15">
        <f t="shared" si="63"/>
        <v>0.57402000000000031</v>
      </c>
      <c r="BO99" s="15">
        <f t="shared" si="63"/>
        <v>0.64321000000000073</v>
      </c>
      <c r="BP99" s="15">
        <f t="shared" si="63"/>
        <v>-5.1292499999999977E-2</v>
      </c>
      <c r="BQ99" s="15">
        <f t="shared" si="63"/>
        <v>-4.249999999999945E-4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103.39</v>
      </c>
      <c r="J3">
        <f>BYPL_EOD!AI3+BYPL_EOD!AJ3</f>
        <v>55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103.39</v>
      </c>
      <c r="Q3">
        <v>55</v>
      </c>
      <c r="R3">
        <v>5</v>
      </c>
      <c r="S3">
        <v>23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103.39</v>
      </c>
      <c r="J4">
        <f>BYPL_EOD!AI4+BYPL_EOD!AJ4</f>
        <v>55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103.39</v>
      </c>
      <c r="Q4">
        <v>55</v>
      </c>
      <c r="R4">
        <v>5</v>
      </c>
      <c r="S4">
        <v>23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103.39</v>
      </c>
      <c r="J5">
        <f>BYPL_EOD!AI5+BYPL_EOD!AJ5</f>
        <v>55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103.39</v>
      </c>
      <c r="Q5">
        <v>55</v>
      </c>
      <c r="R5">
        <v>5</v>
      </c>
      <c r="S5">
        <v>23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103.39</v>
      </c>
      <c r="J6">
        <f>BYPL_EOD!AI6+BYPL_EOD!AJ6</f>
        <v>55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103.39</v>
      </c>
      <c r="Q6">
        <v>55</v>
      </c>
      <c r="R6">
        <v>5</v>
      </c>
      <c r="S6">
        <v>23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123</v>
      </c>
      <c r="J7">
        <f>BYPL_EOD!AI7+BYPL_EOD!AJ7</f>
        <v>55</v>
      </c>
      <c r="K7">
        <f>MES_EOD!AI7+MES_EOD!AJ7</f>
        <v>5</v>
      </c>
      <c r="L7">
        <f>NDMC_EOD!AI7+NDMC_EOD!AJ7</f>
        <v>23</v>
      </c>
      <c r="M7">
        <f>TPDDL_EOD!AI7+TPDDL_EOD!AJ7</f>
        <v>50</v>
      </c>
      <c r="N7">
        <f t="shared" si="0"/>
        <v>256</v>
      </c>
      <c r="O7" s="112">
        <f t="shared" si="1"/>
        <v>0</v>
      </c>
      <c r="P7">
        <v>123</v>
      </c>
      <c r="Q7">
        <v>55</v>
      </c>
      <c r="R7">
        <v>5</v>
      </c>
      <c r="S7">
        <v>23</v>
      </c>
      <c r="T7">
        <v>50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123</v>
      </c>
      <c r="J8">
        <f>BYPL_EOD!AI8+BYPL_EOD!AJ8</f>
        <v>55</v>
      </c>
      <c r="K8">
        <f>MES_EOD!AI8+MES_EOD!AJ8</f>
        <v>5</v>
      </c>
      <c r="L8">
        <f>NDMC_EOD!AI8+NDMC_EOD!AJ8</f>
        <v>23</v>
      </c>
      <c r="M8">
        <f>TPDDL_EOD!AI8+TPDDL_EOD!AJ8</f>
        <v>50</v>
      </c>
      <c r="N8">
        <f t="shared" si="0"/>
        <v>256</v>
      </c>
      <c r="O8" s="112">
        <f t="shared" si="1"/>
        <v>0</v>
      </c>
      <c r="P8">
        <v>123</v>
      </c>
      <c r="Q8">
        <v>55</v>
      </c>
      <c r="R8">
        <v>5</v>
      </c>
      <c r="S8">
        <v>23</v>
      </c>
      <c r="T8">
        <v>50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282.61</v>
      </c>
      <c r="E9">
        <f>BAWANA!AM9</f>
        <v>0</v>
      </c>
      <c r="F9">
        <f t="shared" si="4"/>
        <v>256</v>
      </c>
      <c r="G9">
        <f t="shared" si="5"/>
        <v>282.61</v>
      </c>
      <c r="H9" s="112"/>
      <c r="I9">
        <f>BRPL_EOD!AI9+BRPL_EOD!AJ9</f>
        <v>149.61000000000001</v>
      </c>
      <c r="J9">
        <f>BYPL_EOD!AI9+BYPL_EOD!AJ9</f>
        <v>55</v>
      </c>
      <c r="K9">
        <f>MES_EOD!AI9+MES_EOD!AJ9</f>
        <v>5</v>
      </c>
      <c r="L9">
        <f>NDMC_EOD!AI9+NDMC_EOD!AJ9</f>
        <v>23</v>
      </c>
      <c r="M9">
        <f>TPDDL_EOD!AI9+TPDDL_EOD!AJ9</f>
        <v>50</v>
      </c>
      <c r="N9">
        <f t="shared" si="0"/>
        <v>282.61</v>
      </c>
      <c r="O9" s="112">
        <f t="shared" si="1"/>
        <v>0</v>
      </c>
      <c r="P9">
        <v>149.61000000000001</v>
      </c>
      <c r="Q9">
        <v>55</v>
      </c>
      <c r="R9">
        <v>5</v>
      </c>
      <c r="S9">
        <v>23</v>
      </c>
      <c r="T9">
        <v>50</v>
      </c>
      <c r="U9" s="114">
        <f t="shared" si="2"/>
        <v>282.61</v>
      </c>
      <c r="V9" s="112">
        <f t="shared" si="3"/>
        <v>0</v>
      </c>
      <c r="Y9">
        <f>BAWANA!AW9+BAWANA!AX9</f>
        <v>0</v>
      </c>
      <c r="Z9">
        <f>BAWANA!BD9+BAWANA!BE9</f>
        <v>32</v>
      </c>
      <c r="AA9">
        <f>BAWANA!X9+BAWANA!Y9</f>
        <v>0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282.61</v>
      </c>
      <c r="E10">
        <f>BAWANA!AM10</f>
        <v>0</v>
      </c>
      <c r="F10">
        <f t="shared" si="4"/>
        <v>256</v>
      </c>
      <c r="G10">
        <f t="shared" si="5"/>
        <v>282.61</v>
      </c>
      <c r="H10" s="112"/>
      <c r="I10">
        <f>BRPL_EOD!AI10+BRPL_EOD!AJ10</f>
        <v>149.61000000000001</v>
      </c>
      <c r="J10">
        <f>BYPL_EOD!AI10+BYPL_EOD!AJ10</f>
        <v>55</v>
      </c>
      <c r="K10">
        <f>MES_EOD!AI10+MES_EOD!AJ10</f>
        <v>5</v>
      </c>
      <c r="L10">
        <f>NDMC_EOD!AI10+NDMC_EOD!AJ10</f>
        <v>23</v>
      </c>
      <c r="M10">
        <f>TPDDL_EOD!AI10+TPDDL_EOD!AJ10</f>
        <v>50</v>
      </c>
      <c r="N10">
        <f t="shared" si="0"/>
        <v>282.61</v>
      </c>
      <c r="O10" s="112">
        <f t="shared" si="1"/>
        <v>0</v>
      </c>
      <c r="P10">
        <v>149.61000000000001</v>
      </c>
      <c r="Q10">
        <v>55</v>
      </c>
      <c r="R10">
        <v>5</v>
      </c>
      <c r="S10">
        <v>23</v>
      </c>
      <c r="T10">
        <v>50</v>
      </c>
      <c r="U10" s="114">
        <f t="shared" si="2"/>
        <v>282.61</v>
      </c>
      <c r="V10" s="112">
        <f t="shared" si="3"/>
        <v>0</v>
      </c>
      <c r="Y10">
        <f>BAWANA!AW10+BAWANA!AX10</f>
        <v>0</v>
      </c>
      <c r="Z10">
        <f>BAWANA!BD10+BAWANA!BE10</f>
        <v>32</v>
      </c>
      <c r="AA10">
        <f>BAWANA!X10+BAWANA!Y10</f>
        <v>0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222.61</v>
      </c>
      <c r="E11">
        <f>BAWANA!AM11</f>
        <v>0</v>
      </c>
      <c r="F11">
        <f t="shared" si="4"/>
        <v>256</v>
      </c>
      <c r="G11">
        <f t="shared" si="5"/>
        <v>222.61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</v>
      </c>
      <c r="L11">
        <f>NDMC_EOD!AI11+NDMC_EOD!AJ11</f>
        <v>23</v>
      </c>
      <c r="M11">
        <f>TPDDL_EOD!AI11+TPDDL_EOD!AJ11</f>
        <v>50</v>
      </c>
      <c r="N11">
        <f t="shared" si="0"/>
        <v>222.61</v>
      </c>
      <c r="O11" s="112">
        <f t="shared" si="1"/>
        <v>0</v>
      </c>
      <c r="P11">
        <v>99.61</v>
      </c>
      <c r="Q11">
        <v>45</v>
      </c>
      <c r="R11">
        <v>5</v>
      </c>
      <c r="S11">
        <v>23</v>
      </c>
      <c r="T11">
        <v>50</v>
      </c>
      <c r="U11" s="114">
        <f t="shared" si="2"/>
        <v>222.61</v>
      </c>
      <c r="V11" s="112">
        <f t="shared" si="3"/>
        <v>0</v>
      </c>
      <c r="Y11">
        <f>BAWANA!AW11+BAWANA!AX11</f>
        <v>15.39</v>
      </c>
      <c r="Z11">
        <f>BAWANA!BD11+BAWANA!BE11</f>
        <v>32</v>
      </c>
      <c r="AA11">
        <f>BAWANA!X11+BAWANA!Y11</f>
        <v>15.39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222.61</v>
      </c>
      <c r="E12">
        <f>BAWANA!AM12</f>
        <v>0</v>
      </c>
      <c r="F12">
        <f t="shared" si="4"/>
        <v>256</v>
      </c>
      <c r="G12">
        <f t="shared" si="5"/>
        <v>222.61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</v>
      </c>
      <c r="L12">
        <f>NDMC_EOD!AI12+NDMC_EOD!AJ12</f>
        <v>23</v>
      </c>
      <c r="M12">
        <f>TPDDL_EOD!AI12+TPDDL_EOD!AJ12</f>
        <v>50</v>
      </c>
      <c r="N12">
        <f t="shared" si="0"/>
        <v>222.61</v>
      </c>
      <c r="O12" s="112">
        <f t="shared" si="1"/>
        <v>0</v>
      </c>
      <c r="P12">
        <v>99.61</v>
      </c>
      <c r="Q12">
        <v>45</v>
      </c>
      <c r="R12">
        <v>5</v>
      </c>
      <c r="S12">
        <v>23</v>
      </c>
      <c r="T12">
        <v>50</v>
      </c>
      <c r="U12" s="114">
        <f t="shared" si="2"/>
        <v>222.61</v>
      </c>
      <c r="V12" s="112">
        <f t="shared" si="3"/>
        <v>0</v>
      </c>
      <c r="Y12">
        <f>BAWANA!AW12+BAWANA!AX12</f>
        <v>15.39</v>
      </c>
      <c r="Z12">
        <f>BAWANA!BD12+BAWANA!BE12</f>
        <v>32</v>
      </c>
      <c r="AA12">
        <f>BAWANA!X12+BAWANA!Y12</f>
        <v>15.39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222.61</v>
      </c>
      <c r="E13">
        <f>BAWANA!AM13</f>
        <v>0</v>
      </c>
      <c r="F13">
        <f t="shared" si="4"/>
        <v>256</v>
      </c>
      <c r="G13">
        <f t="shared" si="5"/>
        <v>222.61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</v>
      </c>
      <c r="L13">
        <f>NDMC_EOD!AI13+NDMC_EOD!AJ13</f>
        <v>23</v>
      </c>
      <c r="M13">
        <f>TPDDL_EOD!AI13+TPDDL_EOD!AJ13</f>
        <v>50</v>
      </c>
      <c r="N13">
        <f t="shared" si="0"/>
        <v>222.61</v>
      </c>
      <c r="O13" s="112">
        <f t="shared" si="1"/>
        <v>0</v>
      </c>
      <c r="P13">
        <v>99.61</v>
      </c>
      <c r="Q13">
        <v>45</v>
      </c>
      <c r="R13">
        <v>5</v>
      </c>
      <c r="S13">
        <v>23</v>
      </c>
      <c r="T13">
        <v>50</v>
      </c>
      <c r="U13" s="114">
        <f t="shared" si="2"/>
        <v>222.61</v>
      </c>
      <c r="V13" s="112">
        <f t="shared" si="3"/>
        <v>0</v>
      </c>
      <c r="Y13">
        <f>BAWANA!AW13+BAWANA!AX13</f>
        <v>15.39</v>
      </c>
      <c r="Z13">
        <f>BAWANA!BD13+BAWANA!BE13</f>
        <v>32</v>
      </c>
      <c r="AA13">
        <f>BAWANA!X13+BAWANA!Y13</f>
        <v>15.39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222.61</v>
      </c>
      <c r="E14">
        <f>BAWANA!AM14</f>
        <v>0</v>
      </c>
      <c r="F14">
        <f t="shared" si="4"/>
        <v>256</v>
      </c>
      <c r="G14">
        <f t="shared" si="5"/>
        <v>222.61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</v>
      </c>
      <c r="L14">
        <f>NDMC_EOD!AI14+NDMC_EOD!AJ14</f>
        <v>23</v>
      </c>
      <c r="M14">
        <f>TPDDL_EOD!AI14+TPDDL_EOD!AJ14</f>
        <v>50</v>
      </c>
      <c r="N14">
        <f t="shared" si="0"/>
        <v>222.61</v>
      </c>
      <c r="O14" s="112">
        <f t="shared" si="1"/>
        <v>0</v>
      </c>
      <c r="P14">
        <v>99.61</v>
      </c>
      <c r="Q14">
        <v>45</v>
      </c>
      <c r="R14">
        <v>5</v>
      </c>
      <c r="S14">
        <v>23</v>
      </c>
      <c r="T14">
        <v>50</v>
      </c>
      <c r="U14" s="114">
        <f t="shared" si="2"/>
        <v>222.61</v>
      </c>
      <c r="V14" s="112">
        <f t="shared" si="3"/>
        <v>0</v>
      </c>
      <c r="Y14">
        <f>BAWANA!AW14+BAWANA!AX14</f>
        <v>15.39</v>
      </c>
      <c r="Z14">
        <f>BAWANA!BD14+BAWANA!BE14</f>
        <v>32</v>
      </c>
      <c r="AA14">
        <f>BAWANA!X14+BAWANA!Y14</f>
        <v>15.39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222.61</v>
      </c>
      <c r="E15">
        <f>BAWANA!AM15</f>
        <v>0</v>
      </c>
      <c r="F15">
        <f t="shared" si="4"/>
        <v>256</v>
      </c>
      <c r="G15">
        <f t="shared" si="5"/>
        <v>222.61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</v>
      </c>
      <c r="L15">
        <f>NDMC_EOD!AI15+NDMC_EOD!AJ15</f>
        <v>23</v>
      </c>
      <c r="M15">
        <f>TPDDL_EOD!AI15+TPDDL_EOD!AJ15</f>
        <v>50</v>
      </c>
      <c r="N15">
        <f t="shared" si="0"/>
        <v>222.61</v>
      </c>
      <c r="O15" s="112">
        <f t="shared" si="1"/>
        <v>0</v>
      </c>
      <c r="P15">
        <v>99.61</v>
      </c>
      <c r="Q15">
        <v>45</v>
      </c>
      <c r="R15">
        <v>5</v>
      </c>
      <c r="S15">
        <v>23</v>
      </c>
      <c r="T15">
        <v>50</v>
      </c>
      <c r="U15" s="114">
        <f t="shared" si="2"/>
        <v>222.61</v>
      </c>
      <c r="V15" s="112">
        <f t="shared" si="3"/>
        <v>0</v>
      </c>
      <c r="Y15">
        <f>BAWANA!AW15+BAWANA!AX15</f>
        <v>15.39</v>
      </c>
      <c r="Z15">
        <f>BAWANA!BD15+BAWANA!BE15</f>
        <v>32</v>
      </c>
      <c r="AA15">
        <f>BAWANA!X15+BAWANA!Y15</f>
        <v>15.39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222.61</v>
      </c>
      <c r="E16">
        <f>BAWANA!AM16</f>
        <v>0</v>
      </c>
      <c r="F16">
        <f t="shared" si="4"/>
        <v>256</v>
      </c>
      <c r="G16">
        <f t="shared" si="5"/>
        <v>222.61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</v>
      </c>
      <c r="L16">
        <f>NDMC_EOD!AI16+NDMC_EOD!AJ16</f>
        <v>23</v>
      </c>
      <c r="M16">
        <f>TPDDL_EOD!AI16+TPDDL_EOD!AJ16</f>
        <v>50</v>
      </c>
      <c r="N16">
        <f t="shared" si="0"/>
        <v>222.61</v>
      </c>
      <c r="O16" s="112">
        <f t="shared" si="1"/>
        <v>0</v>
      </c>
      <c r="P16">
        <v>99.61</v>
      </c>
      <c r="Q16">
        <v>45</v>
      </c>
      <c r="R16">
        <v>5</v>
      </c>
      <c r="S16">
        <v>23</v>
      </c>
      <c r="T16">
        <v>50</v>
      </c>
      <c r="U16" s="114">
        <f t="shared" si="2"/>
        <v>222.61</v>
      </c>
      <c r="V16" s="112">
        <f t="shared" si="3"/>
        <v>0</v>
      </c>
      <c r="Y16">
        <f>BAWANA!AW16+BAWANA!AX16</f>
        <v>15.39</v>
      </c>
      <c r="Z16">
        <f>BAWANA!BD16+BAWANA!BE16</f>
        <v>32</v>
      </c>
      <c r="AA16">
        <f>BAWANA!X16+BAWANA!Y16</f>
        <v>15.39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222.61</v>
      </c>
      <c r="E17">
        <f>BAWANA!AM17</f>
        <v>0</v>
      </c>
      <c r="F17">
        <f t="shared" si="4"/>
        <v>256</v>
      </c>
      <c r="G17">
        <f t="shared" si="5"/>
        <v>222.61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</v>
      </c>
      <c r="L17">
        <f>NDMC_EOD!AI17+NDMC_EOD!AJ17</f>
        <v>23</v>
      </c>
      <c r="M17">
        <f>TPDDL_EOD!AI17+TPDDL_EOD!AJ17</f>
        <v>50</v>
      </c>
      <c r="N17">
        <f t="shared" si="0"/>
        <v>222.61</v>
      </c>
      <c r="O17" s="112">
        <f t="shared" si="1"/>
        <v>0</v>
      </c>
      <c r="P17">
        <v>99.61</v>
      </c>
      <c r="Q17">
        <v>45</v>
      </c>
      <c r="R17">
        <v>5</v>
      </c>
      <c r="S17">
        <v>23</v>
      </c>
      <c r="T17">
        <v>50</v>
      </c>
      <c r="U17" s="114">
        <f t="shared" si="2"/>
        <v>222.61</v>
      </c>
      <c r="V17" s="112">
        <f t="shared" si="3"/>
        <v>0</v>
      </c>
      <c r="Y17">
        <f>BAWANA!AW17+BAWANA!AX17</f>
        <v>15.39</v>
      </c>
      <c r="Z17">
        <f>BAWANA!BD17+BAWANA!BE17</f>
        <v>32</v>
      </c>
      <c r="AA17">
        <f>BAWANA!X17+BAWANA!Y17</f>
        <v>15.39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222.61</v>
      </c>
      <c r="E18">
        <f>BAWANA!AM18</f>
        <v>0</v>
      </c>
      <c r="F18">
        <f t="shared" si="4"/>
        <v>256</v>
      </c>
      <c r="G18">
        <f t="shared" si="5"/>
        <v>222.61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</v>
      </c>
      <c r="L18">
        <f>NDMC_EOD!AI18+NDMC_EOD!AJ18</f>
        <v>23</v>
      </c>
      <c r="M18">
        <f>TPDDL_EOD!AI18+TPDDL_EOD!AJ18</f>
        <v>50</v>
      </c>
      <c r="N18">
        <f t="shared" si="0"/>
        <v>222.61</v>
      </c>
      <c r="O18" s="112">
        <f t="shared" si="1"/>
        <v>0</v>
      </c>
      <c r="P18">
        <v>99.61</v>
      </c>
      <c r="Q18">
        <v>45</v>
      </c>
      <c r="R18">
        <v>5</v>
      </c>
      <c r="S18">
        <v>23</v>
      </c>
      <c r="T18">
        <v>50</v>
      </c>
      <c r="U18" s="114">
        <f t="shared" si="2"/>
        <v>222.61</v>
      </c>
      <c r="V18" s="112">
        <f t="shared" si="3"/>
        <v>0</v>
      </c>
      <c r="Y18">
        <f>BAWANA!AW18+BAWANA!AX18</f>
        <v>15.39</v>
      </c>
      <c r="Z18">
        <f>BAWANA!BD18+BAWANA!BE18</f>
        <v>32</v>
      </c>
      <c r="AA18">
        <f>BAWANA!X18+BAWANA!Y18</f>
        <v>15.39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223.34000000000003</v>
      </c>
      <c r="E19">
        <f>BAWANA!AM19</f>
        <v>0</v>
      </c>
      <c r="F19">
        <f t="shared" si="4"/>
        <v>256</v>
      </c>
      <c r="G19">
        <f t="shared" si="5"/>
        <v>223.34000000000003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</v>
      </c>
      <c r="L19">
        <f>NDMC_EOD!AI19+NDMC_EOD!AJ19</f>
        <v>23</v>
      </c>
      <c r="M19">
        <f>TPDDL_EOD!AI19+TPDDL_EOD!AJ19</f>
        <v>50.74</v>
      </c>
      <c r="N19">
        <f t="shared" si="0"/>
        <v>223.35000000000002</v>
      </c>
      <c r="O19" s="112">
        <f t="shared" si="1"/>
        <v>-9.9999999999909051E-3</v>
      </c>
      <c r="P19">
        <v>99.605540183568394</v>
      </c>
      <c r="Q19">
        <v>44.997985224983211</v>
      </c>
      <c r="R19">
        <v>4.9997761361092454</v>
      </c>
      <c r="S19">
        <v>22.998970226102532</v>
      </c>
      <c r="T19">
        <v>50.73772822923663</v>
      </c>
      <c r="U19" s="114">
        <f t="shared" si="2"/>
        <v>223.34</v>
      </c>
      <c r="V19" s="112">
        <f t="shared" si="3"/>
        <v>0</v>
      </c>
      <c r="Y19">
        <f>BAWANA!AW19+BAWANA!AX19</f>
        <v>23.33</v>
      </c>
      <c r="Z19">
        <f>BAWANA!BD19+BAWANA!BE19</f>
        <v>23.33</v>
      </c>
      <c r="AA19">
        <f>BAWANA!X19+BAWANA!Y19</f>
        <v>23.33</v>
      </c>
      <c r="AB19">
        <f>BAWANA!AE19+BAWANA!AF19</f>
        <v>23.33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223.34000000000003</v>
      </c>
      <c r="E20">
        <f>BAWANA!AM20</f>
        <v>0</v>
      </c>
      <c r="F20">
        <f t="shared" si="4"/>
        <v>256</v>
      </c>
      <c r="G20">
        <f t="shared" si="5"/>
        <v>223.34000000000003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</v>
      </c>
      <c r="L20">
        <f>NDMC_EOD!AI20+NDMC_EOD!AJ20</f>
        <v>23</v>
      </c>
      <c r="M20">
        <f>TPDDL_EOD!AI20+TPDDL_EOD!AJ20</f>
        <v>50.74</v>
      </c>
      <c r="N20">
        <f t="shared" si="0"/>
        <v>223.35000000000002</v>
      </c>
      <c r="O20" s="112">
        <f t="shared" si="1"/>
        <v>-9.9999999999909051E-3</v>
      </c>
      <c r="P20">
        <v>99.605540183568394</v>
      </c>
      <c r="Q20">
        <v>44.997985224983211</v>
      </c>
      <c r="R20">
        <v>4.9997761361092454</v>
      </c>
      <c r="S20">
        <v>22.998970226102532</v>
      </c>
      <c r="T20">
        <v>50.73772822923663</v>
      </c>
      <c r="U20" s="114">
        <f t="shared" si="2"/>
        <v>223.34</v>
      </c>
      <c r="V20" s="112">
        <f t="shared" si="3"/>
        <v>0</v>
      </c>
      <c r="Y20">
        <f>BAWANA!AW20+BAWANA!AX20</f>
        <v>23.33</v>
      </c>
      <c r="Z20">
        <f>BAWANA!BD20+BAWANA!BE20</f>
        <v>23.33</v>
      </c>
      <c r="AA20">
        <f>BAWANA!X20+BAWANA!Y20</f>
        <v>23.33</v>
      </c>
      <c r="AB20">
        <f>BAWANA!AE20+BAWANA!AF20</f>
        <v>23.33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223.34000000000003</v>
      </c>
      <c r="E21">
        <f>BAWANA!AM21</f>
        <v>0</v>
      </c>
      <c r="F21">
        <f t="shared" si="4"/>
        <v>256</v>
      </c>
      <c r="G21">
        <f t="shared" si="5"/>
        <v>223.34000000000003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</v>
      </c>
      <c r="L21">
        <f>NDMC_EOD!AI21+NDMC_EOD!AJ21</f>
        <v>23</v>
      </c>
      <c r="M21">
        <f>TPDDL_EOD!AI21+TPDDL_EOD!AJ21</f>
        <v>50.74</v>
      </c>
      <c r="N21">
        <f t="shared" si="0"/>
        <v>223.35000000000002</v>
      </c>
      <c r="O21" s="112">
        <f t="shared" si="1"/>
        <v>-9.9999999999909051E-3</v>
      </c>
      <c r="P21">
        <v>99.605540183568394</v>
      </c>
      <c r="Q21">
        <v>44.997985224983211</v>
      </c>
      <c r="R21">
        <v>4.9997761361092454</v>
      </c>
      <c r="S21">
        <v>22.998970226102532</v>
      </c>
      <c r="T21">
        <v>50.73772822923663</v>
      </c>
      <c r="U21" s="114">
        <f t="shared" si="2"/>
        <v>223.34</v>
      </c>
      <c r="V21" s="112">
        <f t="shared" si="3"/>
        <v>0</v>
      </c>
      <c r="Y21">
        <f>BAWANA!AW21+BAWANA!AX21</f>
        <v>23.33</v>
      </c>
      <c r="Z21">
        <f>BAWANA!BD21+BAWANA!BE21</f>
        <v>23.33</v>
      </c>
      <c r="AA21">
        <f>BAWANA!X21+BAWANA!Y21</f>
        <v>23.33</v>
      </c>
      <c r="AB21">
        <f>BAWANA!AE21+BAWANA!AF21</f>
        <v>23.33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223.34000000000003</v>
      </c>
      <c r="E22">
        <f>BAWANA!AM22</f>
        <v>0</v>
      </c>
      <c r="F22">
        <f t="shared" si="4"/>
        <v>256</v>
      </c>
      <c r="G22">
        <f t="shared" si="5"/>
        <v>223.34000000000003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</v>
      </c>
      <c r="L22">
        <f>NDMC_EOD!AI22+NDMC_EOD!AJ22</f>
        <v>23</v>
      </c>
      <c r="M22">
        <f>TPDDL_EOD!AI22+TPDDL_EOD!AJ22</f>
        <v>50.74</v>
      </c>
      <c r="N22">
        <f t="shared" si="0"/>
        <v>223.35000000000002</v>
      </c>
      <c r="O22" s="112">
        <f t="shared" si="1"/>
        <v>-9.9999999999909051E-3</v>
      </c>
      <c r="P22">
        <v>99.605540183568394</v>
      </c>
      <c r="Q22">
        <v>44.997985224983211</v>
      </c>
      <c r="R22">
        <v>4.9997761361092454</v>
      </c>
      <c r="S22">
        <v>22.998970226102532</v>
      </c>
      <c r="T22">
        <v>50.73772822923663</v>
      </c>
      <c r="U22" s="114">
        <f t="shared" si="2"/>
        <v>223.34</v>
      </c>
      <c r="V22" s="112">
        <f t="shared" si="3"/>
        <v>0</v>
      </c>
      <c r="Y22">
        <f>BAWANA!AW22+BAWANA!AX22</f>
        <v>23.33</v>
      </c>
      <c r="Z22">
        <f>BAWANA!BD22+BAWANA!BE22</f>
        <v>23.33</v>
      </c>
      <c r="AA22">
        <f>BAWANA!X22+BAWANA!Y22</f>
        <v>23.33</v>
      </c>
      <c r="AB22">
        <f>BAWANA!AE22+BAWANA!AF22</f>
        <v>23.33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223.34000000000003</v>
      </c>
      <c r="E23">
        <f>BAWANA!AM23</f>
        <v>0</v>
      </c>
      <c r="F23">
        <f t="shared" si="4"/>
        <v>256</v>
      </c>
      <c r="G23">
        <f t="shared" si="5"/>
        <v>223.34000000000003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23</v>
      </c>
      <c r="M23">
        <f>TPDDL_EOD!AI23+TPDDL_EOD!AJ23</f>
        <v>50.74</v>
      </c>
      <c r="N23">
        <f t="shared" si="0"/>
        <v>223.35000000000002</v>
      </c>
      <c r="O23" s="112">
        <f t="shared" si="1"/>
        <v>-9.9999999999909051E-3</v>
      </c>
      <c r="P23">
        <v>99.605540183568394</v>
      </c>
      <c r="Q23">
        <v>44.997985224983211</v>
      </c>
      <c r="R23">
        <v>4.9997761361092454</v>
      </c>
      <c r="S23">
        <v>22.998970226102532</v>
      </c>
      <c r="T23">
        <v>50.73772822923663</v>
      </c>
      <c r="U23" s="114">
        <f t="shared" si="2"/>
        <v>223.34</v>
      </c>
      <c r="V23" s="112">
        <f t="shared" si="3"/>
        <v>0</v>
      </c>
      <c r="Y23">
        <f>BAWANA!AW23+BAWANA!AX23</f>
        <v>23.33</v>
      </c>
      <c r="Z23">
        <f>BAWANA!BD23+BAWANA!BE23</f>
        <v>23.33</v>
      </c>
      <c r="AA23">
        <f>BAWANA!X23+BAWANA!Y23</f>
        <v>23.33</v>
      </c>
      <c r="AB23">
        <f>BAWANA!AE23+BAWANA!AF23</f>
        <v>23.33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223.34000000000003</v>
      </c>
      <c r="E24">
        <f>BAWANA!AM24</f>
        <v>0</v>
      </c>
      <c r="F24">
        <f t="shared" si="4"/>
        <v>256</v>
      </c>
      <c r="G24">
        <f t="shared" si="5"/>
        <v>223.34000000000003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23</v>
      </c>
      <c r="M24">
        <f>TPDDL_EOD!AI24+TPDDL_EOD!AJ24</f>
        <v>50.74</v>
      </c>
      <c r="N24">
        <f t="shared" si="0"/>
        <v>223.35000000000002</v>
      </c>
      <c r="O24" s="112">
        <f t="shared" si="1"/>
        <v>-9.9999999999909051E-3</v>
      </c>
      <c r="P24">
        <v>99.605540183568394</v>
      </c>
      <c r="Q24">
        <v>44.997985224983211</v>
      </c>
      <c r="R24">
        <v>4.9997761361092454</v>
      </c>
      <c r="S24">
        <v>22.998970226102532</v>
      </c>
      <c r="T24">
        <v>50.73772822923663</v>
      </c>
      <c r="U24" s="114">
        <f t="shared" si="2"/>
        <v>223.34</v>
      </c>
      <c r="V24" s="112">
        <f t="shared" si="3"/>
        <v>0</v>
      </c>
      <c r="Y24">
        <f>BAWANA!AW24+BAWANA!AX24</f>
        <v>23.33</v>
      </c>
      <c r="Z24">
        <f>BAWANA!BD24+BAWANA!BE24</f>
        <v>23.33</v>
      </c>
      <c r="AA24">
        <f>BAWANA!X24+BAWANA!Y24</f>
        <v>23.33</v>
      </c>
      <c r="AB24">
        <f>BAWANA!AE24+BAWANA!AF24</f>
        <v>23.33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223.34000000000003</v>
      </c>
      <c r="E25">
        <f>BAWANA!AM25</f>
        <v>0</v>
      </c>
      <c r="F25">
        <f t="shared" si="4"/>
        <v>256</v>
      </c>
      <c r="G25">
        <f t="shared" si="5"/>
        <v>223.34000000000003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50.74</v>
      </c>
      <c r="N25">
        <f t="shared" si="0"/>
        <v>223.35000000000002</v>
      </c>
      <c r="O25" s="112">
        <f t="shared" si="1"/>
        <v>-9.9999999999909051E-3</v>
      </c>
      <c r="P25">
        <v>99.605540183568394</v>
      </c>
      <c r="Q25">
        <v>44.997985224983211</v>
      </c>
      <c r="R25">
        <v>4.9997761361092454</v>
      </c>
      <c r="S25">
        <v>22.998970226102532</v>
      </c>
      <c r="T25">
        <v>50.73772822923663</v>
      </c>
      <c r="U25" s="114">
        <f t="shared" si="2"/>
        <v>223.34</v>
      </c>
      <c r="V25" s="112">
        <f t="shared" si="3"/>
        <v>0</v>
      </c>
      <c r="Y25">
        <f>BAWANA!AW25+BAWANA!AX25</f>
        <v>23.33</v>
      </c>
      <c r="Z25">
        <f>BAWANA!BD25+BAWANA!BE25</f>
        <v>23.33</v>
      </c>
      <c r="AA25">
        <f>BAWANA!X25+BAWANA!Y25</f>
        <v>23.33</v>
      </c>
      <c r="AB25">
        <f>BAWANA!AE25+BAWANA!AF25</f>
        <v>23.33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223.34000000000003</v>
      </c>
      <c r="E26">
        <f>BAWANA!AM26</f>
        <v>0</v>
      </c>
      <c r="F26">
        <f t="shared" si="4"/>
        <v>256</v>
      </c>
      <c r="G26">
        <f t="shared" si="5"/>
        <v>223.34000000000003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50.74</v>
      </c>
      <c r="N26">
        <f t="shared" si="0"/>
        <v>223.35000000000002</v>
      </c>
      <c r="O26" s="112">
        <f t="shared" si="1"/>
        <v>-9.9999999999909051E-3</v>
      </c>
      <c r="P26">
        <v>99.605540183568394</v>
      </c>
      <c r="Q26">
        <v>44.997985224983211</v>
      </c>
      <c r="R26">
        <v>4.9997761361092454</v>
      </c>
      <c r="S26">
        <v>22.998970226102532</v>
      </c>
      <c r="T26">
        <v>50.73772822923663</v>
      </c>
      <c r="U26" s="114">
        <f t="shared" si="2"/>
        <v>223.34</v>
      </c>
      <c r="V26" s="112">
        <f t="shared" si="3"/>
        <v>0</v>
      </c>
      <c r="Y26">
        <f>BAWANA!AW26+BAWANA!AX26</f>
        <v>23.33</v>
      </c>
      <c r="Z26">
        <f>BAWANA!BD26+BAWANA!BE26</f>
        <v>23.33</v>
      </c>
      <c r="AA26">
        <f>BAWANA!X26+BAWANA!Y26</f>
        <v>23.33</v>
      </c>
      <c r="AB26">
        <f>BAWANA!AE26+BAWANA!AF26</f>
        <v>23.33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222.61</v>
      </c>
      <c r="E27">
        <f>BAWANA!AM27</f>
        <v>0</v>
      </c>
      <c r="F27">
        <f t="shared" si="4"/>
        <v>256</v>
      </c>
      <c r="G27">
        <f t="shared" si="5"/>
        <v>222.61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222.61</v>
      </c>
      <c r="O27" s="112">
        <f t="shared" si="1"/>
        <v>0</v>
      </c>
      <c r="P27">
        <v>99.61</v>
      </c>
      <c r="Q27">
        <v>45</v>
      </c>
      <c r="R27">
        <v>5</v>
      </c>
      <c r="S27">
        <v>23</v>
      </c>
      <c r="T27">
        <v>50</v>
      </c>
      <c r="U27" s="114">
        <f t="shared" si="2"/>
        <v>222.61</v>
      </c>
      <c r="V27" s="112">
        <f t="shared" si="3"/>
        <v>0</v>
      </c>
      <c r="Y27">
        <f>BAWANA!AW27+BAWANA!AX27</f>
        <v>15.39</v>
      </c>
      <c r="Z27">
        <f>BAWANA!BD27+BAWANA!BE27</f>
        <v>32</v>
      </c>
      <c r="AA27">
        <f>BAWANA!X27+BAWANA!Y27</f>
        <v>15.39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232.61</v>
      </c>
      <c r="E28">
        <f>BAWANA!AM28</f>
        <v>0</v>
      </c>
      <c r="F28">
        <f t="shared" si="4"/>
        <v>256</v>
      </c>
      <c r="G28">
        <f t="shared" si="5"/>
        <v>232.61</v>
      </c>
      <c r="H28" s="112"/>
      <c r="I28">
        <f>BRPL_EOD!AI28+BRPL_EOD!AJ28</f>
        <v>99.61</v>
      </c>
      <c r="J28">
        <f>BYPL_EOD!AI28+BYPL_EOD!AJ28</f>
        <v>55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232.61</v>
      </c>
      <c r="O28" s="112">
        <f t="shared" si="1"/>
        <v>0</v>
      </c>
      <c r="P28">
        <v>99.61</v>
      </c>
      <c r="Q28">
        <v>55</v>
      </c>
      <c r="R28">
        <v>5</v>
      </c>
      <c r="S28">
        <v>23</v>
      </c>
      <c r="T28">
        <v>50</v>
      </c>
      <c r="U28" s="114">
        <f t="shared" si="2"/>
        <v>232.61</v>
      </c>
      <c r="V28" s="112">
        <f t="shared" si="3"/>
        <v>0</v>
      </c>
      <c r="Y28">
        <f>BAWANA!AW28+BAWANA!AX28</f>
        <v>5.39</v>
      </c>
      <c r="Z28">
        <f>BAWANA!BD28+BAWANA!BE28</f>
        <v>32</v>
      </c>
      <c r="AA28">
        <f>BAWANA!X28+BAWANA!Y28</f>
        <v>5.39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222.61</v>
      </c>
      <c r="E29">
        <f>BAWANA!AM29</f>
        <v>0</v>
      </c>
      <c r="F29">
        <f t="shared" si="4"/>
        <v>256</v>
      </c>
      <c r="G29">
        <f t="shared" si="5"/>
        <v>222.61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222.61</v>
      </c>
      <c r="O29" s="112">
        <f t="shared" si="1"/>
        <v>0</v>
      </c>
      <c r="P29">
        <v>99.61</v>
      </c>
      <c r="Q29">
        <v>45</v>
      </c>
      <c r="R29">
        <v>5</v>
      </c>
      <c r="S29">
        <v>23</v>
      </c>
      <c r="T29">
        <v>50</v>
      </c>
      <c r="U29" s="114">
        <f t="shared" si="2"/>
        <v>222.61</v>
      </c>
      <c r="V29" s="112">
        <f t="shared" si="3"/>
        <v>0</v>
      </c>
      <c r="Y29">
        <f>BAWANA!AW29+BAWANA!AX29</f>
        <v>15.39</v>
      </c>
      <c r="Z29">
        <f>BAWANA!BD29+BAWANA!BE29</f>
        <v>32</v>
      </c>
      <c r="AA29">
        <f>BAWANA!X29+BAWANA!Y29</f>
        <v>15.39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222.61</v>
      </c>
      <c r="E30">
        <f>BAWANA!AM30</f>
        <v>0</v>
      </c>
      <c r="F30">
        <f t="shared" si="4"/>
        <v>256</v>
      </c>
      <c r="G30">
        <f t="shared" si="5"/>
        <v>222.61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50</v>
      </c>
      <c r="N30">
        <f t="shared" si="0"/>
        <v>222.61</v>
      </c>
      <c r="O30" s="112">
        <f t="shared" si="1"/>
        <v>0</v>
      </c>
      <c r="P30">
        <v>99.61</v>
      </c>
      <c r="Q30">
        <v>45</v>
      </c>
      <c r="R30">
        <v>5</v>
      </c>
      <c r="S30">
        <v>23</v>
      </c>
      <c r="T30">
        <v>50</v>
      </c>
      <c r="U30" s="114">
        <f t="shared" si="2"/>
        <v>222.61</v>
      </c>
      <c r="V30" s="112">
        <f t="shared" si="3"/>
        <v>0</v>
      </c>
      <c r="Y30">
        <f>BAWANA!AW30+BAWANA!AX30</f>
        <v>15.39</v>
      </c>
      <c r="Z30">
        <f>BAWANA!BD30+BAWANA!BE30</f>
        <v>32</v>
      </c>
      <c r="AA30">
        <f>BAWANA!X30+BAWANA!Y30</f>
        <v>15.39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222.61</v>
      </c>
      <c r="E31">
        <f>BAWANA!AM31</f>
        <v>0</v>
      </c>
      <c r="F31">
        <f t="shared" si="4"/>
        <v>256</v>
      </c>
      <c r="G31">
        <f t="shared" si="5"/>
        <v>222.61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50</v>
      </c>
      <c r="N31">
        <f t="shared" si="0"/>
        <v>222.61</v>
      </c>
      <c r="O31" s="112">
        <f t="shared" si="1"/>
        <v>0</v>
      </c>
      <c r="P31">
        <v>99.61</v>
      </c>
      <c r="Q31">
        <v>45</v>
      </c>
      <c r="R31">
        <v>5</v>
      </c>
      <c r="S31">
        <v>23</v>
      </c>
      <c r="T31">
        <v>50</v>
      </c>
      <c r="U31" s="114">
        <f t="shared" si="2"/>
        <v>222.61</v>
      </c>
      <c r="V31" s="112">
        <f t="shared" si="3"/>
        <v>0</v>
      </c>
      <c r="Y31">
        <f>BAWANA!AW31+BAWANA!AX31</f>
        <v>15.39</v>
      </c>
      <c r="Z31">
        <f>BAWANA!BD31+BAWANA!BE31</f>
        <v>32</v>
      </c>
      <c r="AA31">
        <f>BAWANA!X31+BAWANA!Y31</f>
        <v>15.39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222.61</v>
      </c>
      <c r="E32">
        <f>BAWANA!AM32</f>
        <v>0</v>
      </c>
      <c r="F32">
        <f t="shared" si="4"/>
        <v>256</v>
      </c>
      <c r="G32">
        <f t="shared" si="5"/>
        <v>222.61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50</v>
      </c>
      <c r="N32">
        <f t="shared" si="0"/>
        <v>222.61</v>
      </c>
      <c r="O32" s="112">
        <f t="shared" si="1"/>
        <v>0</v>
      </c>
      <c r="P32">
        <v>99.61</v>
      </c>
      <c r="Q32">
        <v>45</v>
      </c>
      <c r="R32">
        <v>5</v>
      </c>
      <c r="S32">
        <v>23</v>
      </c>
      <c r="T32">
        <v>50</v>
      </c>
      <c r="U32" s="114">
        <f t="shared" si="2"/>
        <v>222.61</v>
      </c>
      <c r="V32" s="112">
        <f t="shared" si="3"/>
        <v>0</v>
      </c>
      <c r="Y32">
        <f>BAWANA!AW32+BAWANA!AX32</f>
        <v>15.39</v>
      </c>
      <c r="Z32">
        <f>BAWANA!BD32+BAWANA!BE32</f>
        <v>32</v>
      </c>
      <c r="AA32">
        <f>BAWANA!X32+BAWANA!Y32</f>
        <v>15.39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222.61</v>
      </c>
      <c r="E33">
        <f>BAWANA!AM33</f>
        <v>0</v>
      </c>
      <c r="F33">
        <f t="shared" si="4"/>
        <v>256</v>
      </c>
      <c r="G33">
        <f t="shared" si="5"/>
        <v>222.61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50</v>
      </c>
      <c r="N33">
        <f t="shared" si="0"/>
        <v>222.61</v>
      </c>
      <c r="O33" s="112">
        <f t="shared" si="1"/>
        <v>0</v>
      </c>
      <c r="P33">
        <v>99.61</v>
      </c>
      <c r="Q33">
        <v>45</v>
      </c>
      <c r="R33">
        <v>5</v>
      </c>
      <c r="S33">
        <v>23</v>
      </c>
      <c r="T33">
        <v>50</v>
      </c>
      <c r="U33" s="114">
        <f t="shared" si="2"/>
        <v>222.61</v>
      </c>
      <c r="V33" s="112">
        <f t="shared" si="3"/>
        <v>0</v>
      </c>
      <c r="Y33">
        <f>BAWANA!AW33+BAWANA!AX33</f>
        <v>15.39</v>
      </c>
      <c r="Z33">
        <f>BAWANA!BD33+BAWANA!BE33</f>
        <v>32</v>
      </c>
      <c r="AA33">
        <f>BAWANA!X33+BAWANA!Y33</f>
        <v>15.39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222.61</v>
      </c>
      <c r="E34">
        <f>BAWANA!AM34</f>
        <v>0</v>
      </c>
      <c r="F34">
        <f t="shared" si="4"/>
        <v>256</v>
      </c>
      <c r="G34">
        <f t="shared" si="5"/>
        <v>222.61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50</v>
      </c>
      <c r="N34">
        <f t="shared" si="0"/>
        <v>222.61</v>
      </c>
      <c r="O34" s="112">
        <f t="shared" si="1"/>
        <v>0</v>
      </c>
      <c r="P34">
        <v>99.61</v>
      </c>
      <c r="Q34">
        <v>45</v>
      </c>
      <c r="R34">
        <v>5</v>
      </c>
      <c r="S34">
        <v>23</v>
      </c>
      <c r="T34">
        <v>50</v>
      </c>
      <c r="U34" s="114">
        <f t="shared" si="2"/>
        <v>222.61</v>
      </c>
      <c r="V34" s="112">
        <f t="shared" si="3"/>
        <v>0</v>
      </c>
      <c r="Y34">
        <f>BAWANA!AW34+BAWANA!AX34</f>
        <v>15.39</v>
      </c>
      <c r="Z34">
        <f>BAWANA!BD34+BAWANA!BE34</f>
        <v>32</v>
      </c>
      <c r="AA34">
        <f>BAWANA!X34+BAWANA!Y34</f>
        <v>15.39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216.74</v>
      </c>
      <c r="E35">
        <f>BAWANA!AM35</f>
        <v>0</v>
      </c>
      <c r="F35">
        <f t="shared" si="4"/>
        <v>256</v>
      </c>
      <c r="G35">
        <f t="shared" si="5"/>
        <v>216.74</v>
      </c>
      <c r="H35" s="112"/>
      <c r="I35">
        <f>BRPL_EOD!AI35+BRPL_EOD!AJ35</f>
        <v>82.89</v>
      </c>
      <c r="J35">
        <f>BYPL_EOD!AI35+BYPL_EOD!AJ35</f>
        <v>47.93</v>
      </c>
      <c r="K35">
        <f>MES_EOD!AI35+MES_EOD!AJ35</f>
        <v>5</v>
      </c>
      <c r="L35">
        <f>NDMC_EOD!AI35+NDMC_EOD!AJ35</f>
        <v>23</v>
      </c>
      <c r="M35">
        <f>TPDDL_EOD!AI35+TPDDL_EOD!AJ35</f>
        <v>57.92</v>
      </c>
      <c r="N35">
        <f t="shared" si="0"/>
        <v>216.74</v>
      </c>
      <c r="O35" s="112">
        <f t="shared" si="1"/>
        <v>0</v>
      </c>
      <c r="P35">
        <v>82.89</v>
      </c>
      <c r="Q35">
        <v>47.93</v>
      </c>
      <c r="R35">
        <v>5</v>
      </c>
      <c r="S35">
        <v>23</v>
      </c>
      <c r="T35">
        <v>57.92</v>
      </c>
      <c r="U35" s="114">
        <f t="shared" si="2"/>
        <v>216.74</v>
      </c>
      <c r="V35" s="112">
        <f t="shared" si="3"/>
        <v>0</v>
      </c>
      <c r="Y35">
        <f>BAWANA!AW35+BAWANA!AX35</f>
        <v>26.63</v>
      </c>
      <c r="Z35">
        <f>BAWANA!BD35+BAWANA!BE35</f>
        <v>26.63</v>
      </c>
      <c r="AA35">
        <f>BAWANA!X35+BAWANA!Y35</f>
        <v>26.63</v>
      </c>
      <c r="AB35">
        <f>BAWANA!AE35+BAWANA!AF35</f>
        <v>26.63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216.74</v>
      </c>
      <c r="E36">
        <f>BAWANA!AM36</f>
        <v>0</v>
      </c>
      <c r="F36">
        <f t="shared" si="4"/>
        <v>256</v>
      </c>
      <c r="G36">
        <f t="shared" si="5"/>
        <v>216.74</v>
      </c>
      <c r="H36" s="112"/>
      <c r="I36">
        <f>BRPL_EOD!AI36+BRPL_EOD!AJ36</f>
        <v>82.89</v>
      </c>
      <c r="J36">
        <f>BYPL_EOD!AI36+BYPL_EOD!AJ36</f>
        <v>47.93</v>
      </c>
      <c r="K36">
        <f>MES_EOD!AI36+MES_EOD!AJ36</f>
        <v>5</v>
      </c>
      <c r="L36">
        <f>NDMC_EOD!AI36+NDMC_EOD!AJ36</f>
        <v>23</v>
      </c>
      <c r="M36">
        <f>TPDDL_EOD!AI36+TPDDL_EOD!AJ36</f>
        <v>57.92</v>
      </c>
      <c r="N36">
        <f t="shared" si="0"/>
        <v>216.74</v>
      </c>
      <c r="O36" s="112">
        <f t="shared" si="1"/>
        <v>0</v>
      </c>
      <c r="P36">
        <v>82.89</v>
      </c>
      <c r="Q36">
        <v>47.93</v>
      </c>
      <c r="R36">
        <v>5</v>
      </c>
      <c r="S36">
        <v>23</v>
      </c>
      <c r="T36">
        <v>57.92</v>
      </c>
      <c r="U36" s="114">
        <f t="shared" si="2"/>
        <v>216.74</v>
      </c>
      <c r="V36" s="112">
        <f t="shared" si="3"/>
        <v>0</v>
      </c>
      <c r="Y36">
        <f>BAWANA!AW36+BAWANA!AX36</f>
        <v>26.63</v>
      </c>
      <c r="Z36">
        <f>BAWANA!BD36+BAWANA!BE36</f>
        <v>26.63</v>
      </c>
      <c r="AA36">
        <f>BAWANA!X36+BAWANA!Y36</f>
        <v>26.63</v>
      </c>
      <c r="AB36">
        <f>BAWANA!AE36+BAWANA!AF36</f>
        <v>26.63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216.74</v>
      </c>
      <c r="E37">
        <f>BAWANA!AM37</f>
        <v>0</v>
      </c>
      <c r="F37">
        <f t="shared" si="4"/>
        <v>256</v>
      </c>
      <c r="G37">
        <f t="shared" si="5"/>
        <v>216.74</v>
      </c>
      <c r="H37" s="112"/>
      <c r="I37">
        <f>BRPL_EOD!AI37+BRPL_EOD!AJ37</f>
        <v>82.89</v>
      </c>
      <c r="J37">
        <f>BYPL_EOD!AI37+BYPL_EOD!AJ37</f>
        <v>47.93</v>
      </c>
      <c r="K37">
        <f>MES_EOD!AI37+MES_EOD!AJ37</f>
        <v>5</v>
      </c>
      <c r="L37">
        <f>NDMC_EOD!AI37+NDMC_EOD!AJ37</f>
        <v>23</v>
      </c>
      <c r="M37">
        <f>TPDDL_EOD!AI37+TPDDL_EOD!AJ37</f>
        <v>57.92</v>
      </c>
      <c r="N37">
        <f t="shared" si="0"/>
        <v>216.74</v>
      </c>
      <c r="O37" s="112">
        <f t="shared" si="1"/>
        <v>0</v>
      </c>
      <c r="P37">
        <v>82.89</v>
      </c>
      <c r="Q37">
        <v>47.93</v>
      </c>
      <c r="R37">
        <v>5</v>
      </c>
      <c r="S37">
        <v>23</v>
      </c>
      <c r="T37">
        <v>57.92</v>
      </c>
      <c r="U37" s="114">
        <f t="shared" si="2"/>
        <v>216.74</v>
      </c>
      <c r="V37" s="112">
        <f t="shared" si="3"/>
        <v>0</v>
      </c>
      <c r="Y37">
        <f>BAWANA!AW37+BAWANA!AX37</f>
        <v>26.63</v>
      </c>
      <c r="Z37">
        <f>BAWANA!BD37+BAWANA!BE37</f>
        <v>26.63</v>
      </c>
      <c r="AA37">
        <f>BAWANA!X37+BAWANA!Y37</f>
        <v>26.63</v>
      </c>
      <c r="AB37">
        <f>BAWANA!AE37+BAWANA!AF37</f>
        <v>26.63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216.74</v>
      </c>
      <c r="E38">
        <f>BAWANA!AM38</f>
        <v>0</v>
      </c>
      <c r="F38">
        <f t="shared" si="4"/>
        <v>256</v>
      </c>
      <c r="G38">
        <f t="shared" si="5"/>
        <v>216.74</v>
      </c>
      <c r="H38" s="112"/>
      <c r="I38">
        <f>BRPL_EOD!AI38+BRPL_EOD!AJ38</f>
        <v>82.89</v>
      </c>
      <c r="J38">
        <f>BYPL_EOD!AI38+BYPL_EOD!AJ38</f>
        <v>47.93</v>
      </c>
      <c r="K38">
        <f>MES_EOD!AI38+MES_EOD!AJ38</f>
        <v>5</v>
      </c>
      <c r="L38">
        <f>NDMC_EOD!AI38+NDMC_EOD!AJ38</f>
        <v>23</v>
      </c>
      <c r="M38">
        <f>TPDDL_EOD!AI38+TPDDL_EOD!AJ38</f>
        <v>57.92</v>
      </c>
      <c r="N38">
        <f t="shared" si="0"/>
        <v>216.74</v>
      </c>
      <c r="O38" s="112">
        <f t="shared" si="1"/>
        <v>0</v>
      </c>
      <c r="P38">
        <v>82.89</v>
      </c>
      <c r="Q38">
        <v>47.93</v>
      </c>
      <c r="R38">
        <v>5</v>
      </c>
      <c r="S38">
        <v>23</v>
      </c>
      <c r="T38">
        <v>57.92</v>
      </c>
      <c r="U38" s="114">
        <f t="shared" si="2"/>
        <v>216.74</v>
      </c>
      <c r="V38" s="112">
        <f t="shared" si="3"/>
        <v>0</v>
      </c>
      <c r="Y38">
        <f>BAWANA!AW38+BAWANA!AX38</f>
        <v>26.63</v>
      </c>
      <c r="Z38">
        <f>BAWANA!BD38+BAWANA!BE38</f>
        <v>26.63</v>
      </c>
      <c r="AA38">
        <f>BAWANA!X38+BAWANA!Y38</f>
        <v>26.63</v>
      </c>
      <c r="AB38">
        <f>BAWANA!AE38+BAWANA!AF38</f>
        <v>26.63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216.74</v>
      </c>
      <c r="E39">
        <f>BAWANA!AM39</f>
        <v>0</v>
      </c>
      <c r="F39">
        <f t="shared" si="4"/>
        <v>256</v>
      </c>
      <c r="G39">
        <f t="shared" si="5"/>
        <v>216.74</v>
      </c>
      <c r="H39" s="112"/>
      <c r="I39">
        <f>BRPL_EOD!AI39+BRPL_EOD!AJ39</f>
        <v>82.89</v>
      </c>
      <c r="J39">
        <f>BYPL_EOD!AI39+BYPL_EOD!AJ39</f>
        <v>47.93</v>
      </c>
      <c r="K39">
        <f>MES_EOD!AI39+MES_EOD!AJ39</f>
        <v>5</v>
      </c>
      <c r="L39">
        <f>NDMC_EOD!AI39+NDMC_EOD!AJ39</f>
        <v>23</v>
      </c>
      <c r="M39">
        <f>TPDDL_EOD!AI39+TPDDL_EOD!AJ39</f>
        <v>57.92</v>
      </c>
      <c r="N39">
        <f t="shared" si="0"/>
        <v>216.74</v>
      </c>
      <c r="O39" s="112">
        <f t="shared" si="1"/>
        <v>0</v>
      </c>
      <c r="P39">
        <v>82.89</v>
      </c>
      <c r="Q39">
        <v>47.93</v>
      </c>
      <c r="R39">
        <v>5</v>
      </c>
      <c r="S39">
        <v>23</v>
      </c>
      <c r="T39">
        <v>57.92</v>
      </c>
      <c r="U39" s="114">
        <f t="shared" si="2"/>
        <v>216.74</v>
      </c>
      <c r="V39" s="112">
        <f t="shared" si="3"/>
        <v>0</v>
      </c>
      <c r="Y39">
        <f>BAWANA!AW39+BAWANA!AX39</f>
        <v>26.63</v>
      </c>
      <c r="Z39">
        <f>BAWANA!BD39+BAWANA!BE39</f>
        <v>26.63</v>
      </c>
      <c r="AA39">
        <f>BAWANA!X39+BAWANA!Y39</f>
        <v>26.63</v>
      </c>
      <c r="AB39">
        <f>BAWANA!AE39+BAWANA!AF39</f>
        <v>26.63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216.74</v>
      </c>
      <c r="E40">
        <f>BAWANA!AM40</f>
        <v>0</v>
      </c>
      <c r="F40">
        <f t="shared" si="4"/>
        <v>256</v>
      </c>
      <c r="G40">
        <f t="shared" si="5"/>
        <v>216.74</v>
      </c>
      <c r="H40" s="112"/>
      <c r="I40">
        <f>BRPL_EOD!AI40+BRPL_EOD!AJ40</f>
        <v>82.89</v>
      </c>
      <c r="J40">
        <f>BYPL_EOD!AI40+BYPL_EOD!AJ40</f>
        <v>47.93</v>
      </c>
      <c r="K40">
        <f>MES_EOD!AI40+MES_EOD!AJ40</f>
        <v>5</v>
      </c>
      <c r="L40">
        <f>NDMC_EOD!AI40+NDMC_EOD!AJ40</f>
        <v>23</v>
      </c>
      <c r="M40">
        <f>TPDDL_EOD!AI40+TPDDL_EOD!AJ40</f>
        <v>57.92</v>
      </c>
      <c r="N40">
        <f t="shared" si="0"/>
        <v>216.74</v>
      </c>
      <c r="O40" s="112">
        <f t="shared" si="1"/>
        <v>0</v>
      </c>
      <c r="P40">
        <v>82.89</v>
      </c>
      <c r="Q40">
        <v>47.93</v>
      </c>
      <c r="R40">
        <v>5</v>
      </c>
      <c r="S40">
        <v>23</v>
      </c>
      <c r="T40">
        <v>57.92</v>
      </c>
      <c r="U40" s="114">
        <f t="shared" si="2"/>
        <v>216.74</v>
      </c>
      <c r="V40" s="112">
        <f t="shared" si="3"/>
        <v>0</v>
      </c>
      <c r="Y40">
        <f>BAWANA!AW40+BAWANA!AX40</f>
        <v>26.63</v>
      </c>
      <c r="Z40">
        <f>BAWANA!BD40+BAWANA!BE40</f>
        <v>26.63</v>
      </c>
      <c r="AA40">
        <f>BAWANA!X40+BAWANA!Y40</f>
        <v>26.63</v>
      </c>
      <c r="AB40">
        <f>BAWANA!AE40+BAWANA!AF40</f>
        <v>26.63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216.74</v>
      </c>
      <c r="E41">
        <f>BAWANA!AM41</f>
        <v>0</v>
      </c>
      <c r="F41">
        <f t="shared" si="4"/>
        <v>256</v>
      </c>
      <c r="G41">
        <f t="shared" si="5"/>
        <v>216.74</v>
      </c>
      <c r="H41" s="112"/>
      <c r="I41">
        <f>BRPL_EOD!AI41+BRPL_EOD!AJ41</f>
        <v>82.89</v>
      </c>
      <c r="J41">
        <f>BYPL_EOD!AI41+BYPL_EOD!AJ41</f>
        <v>47.93</v>
      </c>
      <c r="K41">
        <f>MES_EOD!AI41+MES_EOD!AJ41</f>
        <v>5</v>
      </c>
      <c r="L41">
        <f>NDMC_EOD!AI41+NDMC_EOD!AJ41</f>
        <v>23</v>
      </c>
      <c r="M41">
        <f>TPDDL_EOD!AI41+TPDDL_EOD!AJ41</f>
        <v>57.92</v>
      </c>
      <c r="N41">
        <f t="shared" si="0"/>
        <v>216.74</v>
      </c>
      <c r="O41" s="112">
        <f t="shared" si="1"/>
        <v>0</v>
      </c>
      <c r="P41">
        <v>82.89</v>
      </c>
      <c r="Q41">
        <v>47.93</v>
      </c>
      <c r="R41">
        <v>5</v>
      </c>
      <c r="S41">
        <v>23</v>
      </c>
      <c r="T41">
        <v>57.92</v>
      </c>
      <c r="U41" s="114">
        <f t="shared" si="2"/>
        <v>216.74</v>
      </c>
      <c r="V41" s="112">
        <f t="shared" si="3"/>
        <v>0</v>
      </c>
      <c r="Y41">
        <f>BAWANA!AW41+BAWANA!AX41</f>
        <v>26.63</v>
      </c>
      <c r="Z41">
        <f>BAWANA!BD41+BAWANA!BE41</f>
        <v>26.63</v>
      </c>
      <c r="AA41">
        <f>BAWANA!X41+BAWANA!Y41</f>
        <v>26.63</v>
      </c>
      <c r="AB41">
        <f>BAWANA!AE41+BAWANA!AF41</f>
        <v>26.63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216.74</v>
      </c>
      <c r="E42">
        <f>BAWANA!AM42</f>
        <v>0</v>
      </c>
      <c r="F42">
        <f t="shared" si="4"/>
        <v>256</v>
      </c>
      <c r="G42">
        <f t="shared" si="5"/>
        <v>216.74</v>
      </c>
      <c r="H42" s="112"/>
      <c r="I42">
        <f>BRPL_EOD!AI42+BRPL_EOD!AJ42</f>
        <v>82.89</v>
      </c>
      <c r="J42">
        <f>BYPL_EOD!AI42+BYPL_EOD!AJ42</f>
        <v>47.93</v>
      </c>
      <c r="K42">
        <f>MES_EOD!AI42+MES_EOD!AJ42</f>
        <v>5</v>
      </c>
      <c r="L42">
        <f>NDMC_EOD!AI42+NDMC_EOD!AJ42</f>
        <v>23</v>
      </c>
      <c r="M42">
        <f>TPDDL_EOD!AI42+TPDDL_EOD!AJ42</f>
        <v>57.92</v>
      </c>
      <c r="N42">
        <f t="shared" si="0"/>
        <v>216.74</v>
      </c>
      <c r="O42" s="112">
        <f t="shared" si="1"/>
        <v>0</v>
      </c>
      <c r="P42">
        <v>82.89</v>
      </c>
      <c r="Q42">
        <v>47.93</v>
      </c>
      <c r="R42">
        <v>5</v>
      </c>
      <c r="S42">
        <v>23</v>
      </c>
      <c r="T42">
        <v>57.92</v>
      </c>
      <c r="U42" s="114">
        <f t="shared" si="2"/>
        <v>216.74</v>
      </c>
      <c r="V42" s="112">
        <f t="shared" si="3"/>
        <v>0</v>
      </c>
      <c r="Y42">
        <f>BAWANA!AW42+BAWANA!AX42</f>
        <v>26.63</v>
      </c>
      <c r="Z42">
        <f>BAWANA!BD42+BAWANA!BE42</f>
        <v>26.63</v>
      </c>
      <c r="AA42">
        <f>BAWANA!X42+BAWANA!Y42</f>
        <v>26.63</v>
      </c>
      <c r="AB42">
        <f>BAWANA!AE42+BAWANA!AF42</f>
        <v>26.63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216.74</v>
      </c>
      <c r="E43">
        <f>BAWANA!AM43</f>
        <v>0</v>
      </c>
      <c r="F43">
        <f t="shared" si="4"/>
        <v>256</v>
      </c>
      <c r="G43">
        <f t="shared" si="5"/>
        <v>216.74</v>
      </c>
      <c r="H43" s="112"/>
      <c r="I43">
        <f>BRPL_EOD!AI43+BRPL_EOD!AJ43</f>
        <v>82.89</v>
      </c>
      <c r="J43">
        <f>BYPL_EOD!AI43+BYPL_EOD!AJ43</f>
        <v>47.93</v>
      </c>
      <c r="K43">
        <f>MES_EOD!AI43+MES_EOD!AJ43</f>
        <v>5</v>
      </c>
      <c r="L43">
        <f>NDMC_EOD!AI43+NDMC_EOD!AJ43</f>
        <v>23</v>
      </c>
      <c r="M43">
        <f>TPDDL_EOD!AI43+TPDDL_EOD!AJ43</f>
        <v>57.92</v>
      </c>
      <c r="N43">
        <f t="shared" si="0"/>
        <v>216.74</v>
      </c>
      <c r="O43" s="112">
        <f t="shared" si="1"/>
        <v>0</v>
      </c>
      <c r="P43">
        <v>82.89</v>
      </c>
      <c r="Q43">
        <v>47.93</v>
      </c>
      <c r="R43">
        <v>5</v>
      </c>
      <c r="S43">
        <v>23</v>
      </c>
      <c r="T43">
        <v>57.92</v>
      </c>
      <c r="U43" s="114">
        <f t="shared" si="2"/>
        <v>216.74</v>
      </c>
      <c r="V43" s="112">
        <f t="shared" si="3"/>
        <v>0</v>
      </c>
      <c r="Y43">
        <f>BAWANA!AW43+BAWANA!AX43</f>
        <v>26.63</v>
      </c>
      <c r="Z43">
        <f>BAWANA!BD43+BAWANA!BE43</f>
        <v>26.63</v>
      </c>
      <c r="AA43">
        <f>BAWANA!X43+BAWANA!Y43</f>
        <v>26.63</v>
      </c>
      <c r="AB43">
        <f>BAWANA!AE43+BAWANA!AF43</f>
        <v>26.63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216.74</v>
      </c>
      <c r="E44">
        <f>BAWANA!AM44</f>
        <v>0</v>
      </c>
      <c r="F44">
        <f t="shared" si="4"/>
        <v>256</v>
      </c>
      <c r="G44">
        <f t="shared" si="5"/>
        <v>216.74</v>
      </c>
      <c r="H44" s="112"/>
      <c r="I44">
        <f>BRPL_EOD!AI44+BRPL_EOD!AJ44</f>
        <v>82.89</v>
      </c>
      <c r="J44">
        <f>BYPL_EOD!AI44+BYPL_EOD!AJ44</f>
        <v>47.93</v>
      </c>
      <c r="K44">
        <f>MES_EOD!AI44+MES_EOD!AJ44</f>
        <v>5</v>
      </c>
      <c r="L44">
        <f>NDMC_EOD!AI44+NDMC_EOD!AJ44</f>
        <v>23</v>
      </c>
      <c r="M44">
        <f>TPDDL_EOD!AI44+TPDDL_EOD!AJ44</f>
        <v>57.92</v>
      </c>
      <c r="N44">
        <f t="shared" si="0"/>
        <v>216.74</v>
      </c>
      <c r="O44" s="112">
        <f t="shared" si="1"/>
        <v>0</v>
      </c>
      <c r="P44">
        <v>82.89</v>
      </c>
      <c r="Q44">
        <v>47.93</v>
      </c>
      <c r="R44">
        <v>5</v>
      </c>
      <c r="S44">
        <v>23</v>
      </c>
      <c r="T44">
        <v>57.92</v>
      </c>
      <c r="U44" s="114">
        <f t="shared" si="2"/>
        <v>216.74</v>
      </c>
      <c r="V44" s="112">
        <f t="shared" si="3"/>
        <v>0</v>
      </c>
      <c r="Y44">
        <f>BAWANA!AW44+BAWANA!AX44</f>
        <v>26.63</v>
      </c>
      <c r="Z44">
        <f>BAWANA!BD44+BAWANA!BE44</f>
        <v>26.63</v>
      </c>
      <c r="AA44">
        <f>BAWANA!X44+BAWANA!Y44</f>
        <v>26.63</v>
      </c>
      <c r="AB44">
        <f>BAWANA!AE44+BAWANA!AF44</f>
        <v>26.63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216.74</v>
      </c>
      <c r="E45">
        <f>BAWANA!AM45</f>
        <v>0</v>
      </c>
      <c r="F45">
        <f t="shared" si="4"/>
        <v>256</v>
      </c>
      <c r="G45">
        <f t="shared" si="5"/>
        <v>216.74</v>
      </c>
      <c r="H45" s="112"/>
      <c r="I45">
        <f>BRPL_EOD!AI45+BRPL_EOD!AJ45</f>
        <v>82.89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57.92</v>
      </c>
      <c r="N45">
        <f t="shared" si="0"/>
        <v>216.74</v>
      </c>
      <c r="O45" s="112">
        <f t="shared" si="1"/>
        <v>0</v>
      </c>
      <c r="P45">
        <v>82.89</v>
      </c>
      <c r="Q45">
        <v>47.93</v>
      </c>
      <c r="R45">
        <v>5</v>
      </c>
      <c r="S45">
        <v>23</v>
      </c>
      <c r="T45">
        <v>57.92</v>
      </c>
      <c r="U45" s="114">
        <f t="shared" si="2"/>
        <v>216.74</v>
      </c>
      <c r="V45" s="112">
        <f t="shared" si="3"/>
        <v>0</v>
      </c>
      <c r="Y45">
        <f>BAWANA!AW45+BAWANA!AX45</f>
        <v>26.63</v>
      </c>
      <c r="Z45">
        <f>BAWANA!BD45+BAWANA!BE45</f>
        <v>26.63</v>
      </c>
      <c r="AA45">
        <f>BAWANA!X45+BAWANA!Y45</f>
        <v>26.63</v>
      </c>
      <c r="AB45">
        <f>BAWANA!AE45+BAWANA!AF45</f>
        <v>26.63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216.74</v>
      </c>
      <c r="E46">
        <f>BAWANA!AM46</f>
        <v>0</v>
      </c>
      <c r="F46">
        <f t="shared" si="4"/>
        <v>256</v>
      </c>
      <c r="G46">
        <f t="shared" si="5"/>
        <v>216.74</v>
      </c>
      <c r="H46" s="112"/>
      <c r="I46">
        <f>BRPL_EOD!AI46+BRPL_EOD!AJ46</f>
        <v>82.89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57.92</v>
      </c>
      <c r="N46">
        <f t="shared" si="0"/>
        <v>216.74</v>
      </c>
      <c r="O46" s="112">
        <f t="shared" si="1"/>
        <v>0</v>
      </c>
      <c r="P46">
        <v>82.89</v>
      </c>
      <c r="Q46">
        <v>47.93</v>
      </c>
      <c r="R46">
        <v>5</v>
      </c>
      <c r="S46">
        <v>23</v>
      </c>
      <c r="T46">
        <v>57.92</v>
      </c>
      <c r="U46" s="114">
        <f t="shared" si="2"/>
        <v>216.74</v>
      </c>
      <c r="V46" s="112">
        <f t="shared" si="3"/>
        <v>0</v>
      </c>
      <c r="Y46">
        <f>BAWANA!AW46+BAWANA!AX46</f>
        <v>26.63</v>
      </c>
      <c r="Z46">
        <f>BAWANA!BD46+BAWANA!BE46</f>
        <v>26.63</v>
      </c>
      <c r="AA46">
        <f>BAWANA!X46+BAWANA!Y46</f>
        <v>26.63</v>
      </c>
      <c r="AB46">
        <f>BAWANA!AE46+BAWANA!AF46</f>
        <v>26.63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216.74</v>
      </c>
      <c r="E70">
        <f>BAWANA!AM70</f>
        <v>0</v>
      </c>
      <c r="F70">
        <f t="shared" si="11"/>
        <v>256</v>
      </c>
      <c r="G70">
        <f t="shared" si="12"/>
        <v>216.74</v>
      </c>
      <c r="H70" s="112"/>
      <c r="I70">
        <f>BRPL_EOD!AI70+BRPL_EOD!AJ70</f>
        <v>82.89</v>
      </c>
      <c r="J70">
        <f>BYPL_EOD!AI70+BYPL_EOD!AJ70</f>
        <v>47.93</v>
      </c>
      <c r="K70">
        <f>MES_EOD!AI70+MES_EOD!AJ70</f>
        <v>5</v>
      </c>
      <c r="L70">
        <f>NDMC_EOD!AI70+NDMC_EOD!AJ70</f>
        <v>23</v>
      </c>
      <c r="M70">
        <f>TPDDL_EOD!AI70+TPDDL_EOD!AJ70</f>
        <v>57.92</v>
      </c>
      <c r="N70">
        <f t="shared" si="7"/>
        <v>216.74</v>
      </c>
      <c r="O70" s="112">
        <f t="shared" si="8"/>
        <v>0</v>
      </c>
      <c r="P70">
        <v>82.89</v>
      </c>
      <c r="Q70">
        <v>47.93</v>
      </c>
      <c r="R70">
        <v>5</v>
      </c>
      <c r="S70">
        <v>23</v>
      </c>
      <c r="T70">
        <v>57.92</v>
      </c>
      <c r="U70" s="114">
        <f t="shared" si="9"/>
        <v>216.74</v>
      </c>
      <c r="V70" s="112">
        <f t="shared" si="10"/>
        <v>0</v>
      </c>
      <c r="Y70">
        <f>BAWANA!AW70+BAWANA!AX70</f>
        <v>26.63</v>
      </c>
      <c r="Z70">
        <f>BAWANA!BD70+BAWANA!BE70</f>
        <v>26.63</v>
      </c>
      <c r="AA70">
        <f>BAWANA!X70+BAWANA!Y70</f>
        <v>26.63</v>
      </c>
      <c r="AB70">
        <f>BAWANA!AE70+BAWANA!AF70</f>
        <v>26.63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223.34000000000003</v>
      </c>
      <c r="E71">
        <f>BAWANA!AM71</f>
        <v>0</v>
      </c>
      <c r="F71">
        <f t="shared" si="11"/>
        <v>256</v>
      </c>
      <c r="G71">
        <f t="shared" si="12"/>
        <v>223.34000000000003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50.74</v>
      </c>
      <c r="N71">
        <f t="shared" si="7"/>
        <v>223.35000000000002</v>
      </c>
      <c r="O71" s="112">
        <f t="shared" si="8"/>
        <v>-9.9999999999909051E-3</v>
      </c>
      <c r="P71">
        <v>99.605540183568394</v>
      </c>
      <c r="Q71">
        <v>44.997985224983211</v>
      </c>
      <c r="R71">
        <v>4.9997761361092454</v>
      </c>
      <c r="S71">
        <v>22.998970226102532</v>
      </c>
      <c r="T71">
        <v>50.73772822923663</v>
      </c>
      <c r="U71" s="114">
        <f t="shared" si="9"/>
        <v>223.34</v>
      </c>
      <c r="V71" s="112">
        <f t="shared" si="10"/>
        <v>0</v>
      </c>
      <c r="Y71">
        <f>BAWANA!AW71+BAWANA!AX71</f>
        <v>23.33</v>
      </c>
      <c r="Z71">
        <f>BAWANA!BD71+BAWANA!BE71</f>
        <v>23.33</v>
      </c>
      <c r="AA71">
        <f>BAWANA!X71+BAWANA!Y71</f>
        <v>23.33</v>
      </c>
      <c r="AB71">
        <f>BAWANA!AE71+BAWANA!AF71</f>
        <v>23.33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223.34000000000003</v>
      </c>
      <c r="E72">
        <f>BAWANA!AM72</f>
        <v>0</v>
      </c>
      <c r="F72">
        <f t="shared" si="11"/>
        <v>256</v>
      </c>
      <c r="G72">
        <f t="shared" si="12"/>
        <v>223.34000000000003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50.74</v>
      </c>
      <c r="N72">
        <f t="shared" si="7"/>
        <v>223.35000000000002</v>
      </c>
      <c r="O72" s="112">
        <f t="shared" si="8"/>
        <v>-9.9999999999909051E-3</v>
      </c>
      <c r="P72">
        <v>99.605540183568394</v>
      </c>
      <c r="Q72">
        <v>44.997985224983211</v>
      </c>
      <c r="R72">
        <v>4.9997761361092454</v>
      </c>
      <c r="S72">
        <v>22.998970226102532</v>
      </c>
      <c r="T72">
        <v>50.73772822923663</v>
      </c>
      <c r="U72" s="114">
        <f t="shared" si="9"/>
        <v>223.34</v>
      </c>
      <c r="V72" s="112">
        <f t="shared" si="10"/>
        <v>0</v>
      </c>
      <c r="Y72">
        <f>BAWANA!AW72+BAWANA!AX72</f>
        <v>23.33</v>
      </c>
      <c r="Z72">
        <f>BAWANA!BD72+BAWANA!BE72</f>
        <v>23.33</v>
      </c>
      <c r="AA72">
        <f>BAWANA!X72+BAWANA!Y72</f>
        <v>23.33</v>
      </c>
      <c r="AB72">
        <f>BAWANA!AE72+BAWANA!AF72</f>
        <v>23.33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223.34000000000003</v>
      </c>
      <c r="E73">
        <f>BAWANA!AM73</f>
        <v>0</v>
      </c>
      <c r="F73">
        <f t="shared" si="11"/>
        <v>256</v>
      </c>
      <c r="G73">
        <f t="shared" si="12"/>
        <v>223.34000000000003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23</v>
      </c>
      <c r="M73">
        <f>TPDDL_EOD!AI73+TPDDL_EOD!AJ73</f>
        <v>50.74</v>
      </c>
      <c r="N73">
        <f t="shared" si="7"/>
        <v>223.35000000000002</v>
      </c>
      <c r="O73" s="112">
        <f t="shared" si="8"/>
        <v>-9.9999999999909051E-3</v>
      </c>
      <c r="P73">
        <v>99.605540183568394</v>
      </c>
      <c r="Q73">
        <v>44.997985224983211</v>
      </c>
      <c r="R73">
        <v>4.9997761361092454</v>
      </c>
      <c r="S73">
        <v>22.998970226102532</v>
      </c>
      <c r="T73">
        <v>50.73772822923663</v>
      </c>
      <c r="U73" s="114">
        <f t="shared" si="9"/>
        <v>223.34</v>
      </c>
      <c r="V73" s="112">
        <f t="shared" si="10"/>
        <v>0</v>
      </c>
      <c r="Y73">
        <f>BAWANA!AW73+BAWANA!AX73</f>
        <v>23.33</v>
      </c>
      <c r="Z73">
        <f>BAWANA!BD73+BAWANA!BE73</f>
        <v>23.33</v>
      </c>
      <c r="AA73">
        <f>BAWANA!X73+BAWANA!Y73</f>
        <v>23.33</v>
      </c>
      <c r="AB73">
        <f>BAWANA!AE73+BAWANA!AF73</f>
        <v>23.33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223.34000000000003</v>
      </c>
      <c r="E74">
        <f>BAWANA!AM74</f>
        <v>0</v>
      </c>
      <c r="F74">
        <f t="shared" si="11"/>
        <v>256</v>
      </c>
      <c r="G74">
        <f t="shared" si="12"/>
        <v>223.34000000000003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50.74</v>
      </c>
      <c r="N74">
        <f t="shared" si="7"/>
        <v>223.35000000000002</v>
      </c>
      <c r="O74" s="112">
        <f t="shared" si="8"/>
        <v>-9.9999999999909051E-3</v>
      </c>
      <c r="P74">
        <v>99.605540183568394</v>
      </c>
      <c r="Q74">
        <v>44.997985224983211</v>
      </c>
      <c r="R74">
        <v>4.9997761361092454</v>
      </c>
      <c r="S74">
        <v>22.998970226102532</v>
      </c>
      <c r="T74">
        <v>50.73772822923663</v>
      </c>
      <c r="U74" s="114">
        <f t="shared" si="9"/>
        <v>223.34</v>
      </c>
      <c r="V74" s="112">
        <f t="shared" si="10"/>
        <v>0</v>
      </c>
      <c r="Y74">
        <f>BAWANA!AW74+BAWANA!AX74</f>
        <v>23.33</v>
      </c>
      <c r="Z74">
        <f>BAWANA!BD74+BAWANA!BE74</f>
        <v>23.33</v>
      </c>
      <c r="AA74">
        <f>BAWANA!X74+BAWANA!Y74</f>
        <v>23.33</v>
      </c>
      <c r="AB74">
        <f>BAWANA!AE74+BAWANA!AF74</f>
        <v>23.33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272.61</v>
      </c>
      <c r="E75">
        <f>BAWANA!AM75</f>
        <v>0</v>
      </c>
      <c r="F75">
        <f t="shared" si="11"/>
        <v>256</v>
      </c>
      <c r="G75">
        <f t="shared" si="12"/>
        <v>272.61</v>
      </c>
      <c r="H75" s="112"/>
      <c r="I75">
        <f>BRPL_EOD!AI75+BRPL_EOD!AJ75</f>
        <v>149.61000000000001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50</v>
      </c>
      <c r="N75">
        <f t="shared" si="7"/>
        <v>272.61</v>
      </c>
      <c r="O75" s="112">
        <f t="shared" si="8"/>
        <v>0</v>
      </c>
      <c r="P75">
        <v>149.61000000000001</v>
      </c>
      <c r="Q75">
        <v>45</v>
      </c>
      <c r="R75">
        <v>5</v>
      </c>
      <c r="S75">
        <v>23</v>
      </c>
      <c r="T75">
        <v>50</v>
      </c>
      <c r="U75" s="114">
        <f t="shared" si="9"/>
        <v>272.61</v>
      </c>
      <c r="V75" s="112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272.61</v>
      </c>
      <c r="E76">
        <f>BAWANA!AM76</f>
        <v>0</v>
      </c>
      <c r="F76">
        <f t="shared" si="11"/>
        <v>256</v>
      </c>
      <c r="G76">
        <f t="shared" si="12"/>
        <v>272.61</v>
      </c>
      <c r="H76" s="112"/>
      <c r="I76">
        <f>BRPL_EOD!AI76+BRPL_EOD!AJ76</f>
        <v>149.61000000000001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50</v>
      </c>
      <c r="N76">
        <f t="shared" si="7"/>
        <v>272.61</v>
      </c>
      <c r="O76" s="112">
        <f t="shared" si="8"/>
        <v>0</v>
      </c>
      <c r="P76">
        <v>149.61000000000001</v>
      </c>
      <c r="Q76">
        <v>45</v>
      </c>
      <c r="R76">
        <v>5</v>
      </c>
      <c r="S76">
        <v>23</v>
      </c>
      <c r="T76">
        <v>50</v>
      </c>
      <c r="U76" s="114">
        <f t="shared" si="9"/>
        <v>272.61</v>
      </c>
      <c r="V76" s="112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292.22000000000003</v>
      </c>
      <c r="E77">
        <f>BAWANA!AM77</f>
        <v>0</v>
      </c>
      <c r="F77">
        <f t="shared" si="11"/>
        <v>256</v>
      </c>
      <c r="G77">
        <f t="shared" si="12"/>
        <v>292.22000000000003</v>
      </c>
      <c r="H77" s="112"/>
      <c r="I77">
        <f>BRPL_EOD!AI77+BRPL_EOD!AJ77</f>
        <v>149.61000000000001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292.22000000000003</v>
      </c>
      <c r="O77" s="112">
        <f t="shared" si="8"/>
        <v>0</v>
      </c>
      <c r="P77">
        <v>149.61000000000001</v>
      </c>
      <c r="Q77">
        <v>45</v>
      </c>
      <c r="R77">
        <v>5</v>
      </c>
      <c r="S77">
        <v>23</v>
      </c>
      <c r="T77">
        <v>69.61</v>
      </c>
      <c r="U77" s="114">
        <f t="shared" si="9"/>
        <v>292.22000000000003</v>
      </c>
      <c r="V77" s="112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302.22000000000003</v>
      </c>
      <c r="E78">
        <f>BAWANA!AM78</f>
        <v>0</v>
      </c>
      <c r="F78">
        <f t="shared" si="11"/>
        <v>256</v>
      </c>
      <c r="G78">
        <f t="shared" si="12"/>
        <v>302.22000000000003</v>
      </c>
      <c r="H78" s="112"/>
      <c r="I78">
        <f>BRPL_EOD!AI78+BRPL_EOD!AJ78</f>
        <v>149.61000000000001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302.22000000000003</v>
      </c>
      <c r="O78" s="112">
        <f t="shared" si="8"/>
        <v>0</v>
      </c>
      <c r="P78">
        <v>149.61000000000001</v>
      </c>
      <c r="Q78">
        <v>55</v>
      </c>
      <c r="R78">
        <v>5</v>
      </c>
      <c r="S78">
        <v>23</v>
      </c>
      <c r="T78">
        <v>69.61</v>
      </c>
      <c r="U78" s="114">
        <f t="shared" si="9"/>
        <v>302.22000000000003</v>
      </c>
      <c r="V78" s="112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249.60000000000002</v>
      </c>
      <c r="E79">
        <f>BAWANA!AM79</f>
        <v>0</v>
      </c>
      <c r="F79">
        <f t="shared" si="11"/>
        <v>256</v>
      </c>
      <c r="G79">
        <f t="shared" si="12"/>
        <v>249.60000000000002</v>
      </c>
      <c r="H79" s="112"/>
      <c r="I79">
        <f>BRPL_EOD!AI79+BRPL_EOD!AJ79</f>
        <v>100.81</v>
      </c>
      <c r="J79">
        <f>BYPL_EOD!AI79+BYPL_EOD!AJ79</f>
        <v>53.63</v>
      </c>
      <c r="K79">
        <f>MES_EOD!AI79+MES_EOD!AJ79</f>
        <v>4.88</v>
      </c>
      <c r="L79">
        <f>NDMC_EOD!AI79+NDMC_EOD!AJ79</f>
        <v>22.43</v>
      </c>
      <c r="M79">
        <f>TPDDL_EOD!AI79+TPDDL_EOD!AJ79</f>
        <v>67.87</v>
      </c>
      <c r="N79">
        <f t="shared" si="7"/>
        <v>249.62</v>
      </c>
      <c r="O79" s="112">
        <f t="shared" si="8"/>
        <v>-1.999999999998181E-2</v>
      </c>
      <c r="P79">
        <v>100.80192292284273</v>
      </c>
      <c r="Q79">
        <v>53.625703068664379</v>
      </c>
      <c r="R79">
        <v>4.8796090056886472</v>
      </c>
      <c r="S79">
        <v>22.428202868359907</v>
      </c>
      <c r="T79">
        <v>67.86456213444437</v>
      </c>
      <c r="U79" s="114">
        <f t="shared" si="9"/>
        <v>249.60000000000002</v>
      </c>
      <c r="V79" s="112">
        <f t="shared" si="10"/>
        <v>0</v>
      </c>
      <c r="Y79">
        <f>BAWANA!AW79+BAWANA!AX79</f>
        <v>31.2</v>
      </c>
      <c r="Z79">
        <f>BAWANA!BD79+BAWANA!BE79</f>
        <v>31.2</v>
      </c>
      <c r="AA79">
        <f>BAWANA!X79+BAWANA!Y79</f>
        <v>31.2</v>
      </c>
      <c r="AB79">
        <f>BAWANA!AE79+BAWANA!AF79</f>
        <v>31.2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249.60000000000002</v>
      </c>
      <c r="E80">
        <f>BAWANA!AM80</f>
        <v>0</v>
      </c>
      <c r="F80">
        <f t="shared" si="11"/>
        <v>256</v>
      </c>
      <c r="G80">
        <f t="shared" si="12"/>
        <v>249.60000000000002</v>
      </c>
      <c r="H80" s="112"/>
      <c r="I80">
        <f>BRPL_EOD!AI80+BRPL_EOD!AJ80</f>
        <v>100.81</v>
      </c>
      <c r="J80">
        <f>BYPL_EOD!AI80+BYPL_EOD!AJ80</f>
        <v>53.63</v>
      </c>
      <c r="K80">
        <f>MES_EOD!AI80+MES_EOD!AJ80</f>
        <v>4.88</v>
      </c>
      <c r="L80">
        <f>NDMC_EOD!AI80+NDMC_EOD!AJ80</f>
        <v>22.43</v>
      </c>
      <c r="M80">
        <f>TPDDL_EOD!AI80+TPDDL_EOD!AJ80</f>
        <v>67.87</v>
      </c>
      <c r="N80">
        <f t="shared" si="7"/>
        <v>249.62</v>
      </c>
      <c r="O80" s="112">
        <f t="shared" si="8"/>
        <v>-1.999999999998181E-2</v>
      </c>
      <c r="P80">
        <v>100.80192292284273</v>
      </c>
      <c r="Q80">
        <v>53.625703068664379</v>
      </c>
      <c r="R80">
        <v>4.8796090056886472</v>
      </c>
      <c r="S80">
        <v>22.428202868359907</v>
      </c>
      <c r="T80">
        <v>67.86456213444437</v>
      </c>
      <c r="U80" s="114">
        <f t="shared" si="9"/>
        <v>249.60000000000002</v>
      </c>
      <c r="V80" s="112">
        <f t="shared" si="10"/>
        <v>0</v>
      </c>
      <c r="Y80">
        <f>BAWANA!AW80+BAWANA!AX80</f>
        <v>31.2</v>
      </c>
      <c r="Z80">
        <f>BAWANA!BD80+BAWANA!BE80</f>
        <v>31.2</v>
      </c>
      <c r="AA80">
        <f>BAWANA!X80+BAWANA!Y80</f>
        <v>31.2</v>
      </c>
      <c r="AB80">
        <f>BAWANA!AE80+BAWANA!AF80</f>
        <v>31.2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249.60000000000002</v>
      </c>
      <c r="E81">
        <f>BAWANA!AM81</f>
        <v>0</v>
      </c>
      <c r="F81">
        <f t="shared" si="11"/>
        <v>256</v>
      </c>
      <c r="G81">
        <f t="shared" si="12"/>
        <v>249.60000000000002</v>
      </c>
      <c r="H81" s="112"/>
      <c r="I81">
        <f>BRPL_EOD!AI81+BRPL_EOD!AJ81</f>
        <v>100.81</v>
      </c>
      <c r="J81">
        <f>BYPL_EOD!AI81+BYPL_EOD!AJ81</f>
        <v>53.63</v>
      </c>
      <c r="K81">
        <f>MES_EOD!AI81+MES_EOD!AJ81</f>
        <v>4.88</v>
      </c>
      <c r="L81">
        <f>NDMC_EOD!AI81+NDMC_EOD!AJ81</f>
        <v>22.43</v>
      </c>
      <c r="M81">
        <f>TPDDL_EOD!AI81+TPDDL_EOD!AJ81</f>
        <v>67.87</v>
      </c>
      <c r="N81">
        <f t="shared" si="7"/>
        <v>249.62</v>
      </c>
      <c r="O81" s="112">
        <f t="shared" si="8"/>
        <v>-1.999999999998181E-2</v>
      </c>
      <c r="P81">
        <v>100.80192292284273</v>
      </c>
      <c r="Q81">
        <v>53.625703068664379</v>
      </c>
      <c r="R81">
        <v>4.8796090056886472</v>
      </c>
      <c r="S81">
        <v>22.428202868359907</v>
      </c>
      <c r="T81">
        <v>67.86456213444437</v>
      </c>
      <c r="U81" s="114">
        <f t="shared" si="9"/>
        <v>249.60000000000002</v>
      </c>
      <c r="V81" s="112">
        <f t="shared" si="10"/>
        <v>0</v>
      </c>
      <c r="Y81">
        <f>BAWANA!AW81+BAWANA!AX81</f>
        <v>31.2</v>
      </c>
      <c r="Z81">
        <f>BAWANA!BD81+BAWANA!BE81</f>
        <v>31.2</v>
      </c>
      <c r="AA81">
        <f>BAWANA!X81+BAWANA!Y81</f>
        <v>31.2</v>
      </c>
      <c r="AB81">
        <f>BAWANA!AE81+BAWANA!AF81</f>
        <v>31.2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249.60000000000002</v>
      </c>
      <c r="E82">
        <f>BAWANA!AM82</f>
        <v>0</v>
      </c>
      <c r="F82">
        <f t="shared" si="11"/>
        <v>256</v>
      </c>
      <c r="G82">
        <f t="shared" si="12"/>
        <v>249.60000000000002</v>
      </c>
      <c r="H82" s="112"/>
      <c r="I82">
        <f>BRPL_EOD!AI82+BRPL_EOD!AJ82</f>
        <v>100.81</v>
      </c>
      <c r="J82">
        <f>BYPL_EOD!AI82+BYPL_EOD!AJ82</f>
        <v>53.63</v>
      </c>
      <c r="K82">
        <f>MES_EOD!AI82+MES_EOD!AJ82</f>
        <v>4.88</v>
      </c>
      <c r="L82">
        <f>NDMC_EOD!AI82+NDMC_EOD!AJ82</f>
        <v>22.43</v>
      </c>
      <c r="M82">
        <f>TPDDL_EOD!AI82+TPDDL_EOD!AJ82</f>
        <v>67.87</v>
      </c>
      <c r="N82">
        <f t="shared" si="7"/>
        <v>249.62</v>
      </c>
      <c r="O82" s="112">
        <f t="shared" si="8"/>
        <v>-1.999999999998181E-2</v>
      </c>
      <c r="P82">
        <v>100.80192292284273</v>
      </c>
      <c r="Q82">
        <v>53.625703068664379</v>
      </c>
      <c r="R82">
        <v>4.8796090056886472</v>
      </c>
      <c r="S82">
        <v>22.428202868359907</v>
      </c>
      <c r="T82">
        <v>67.86456213444437</v>
      </c>
      <c r="U82" s="114">
        <f t="shared" si="9"/>
        <v>249.60000000000002</v>
      </c>
      <c r="V82" s="112">
        <f t="shared" si="10"/>
        <v>0</v>
      </c>
      <c r="Y82">
        <f>BAWANA!AW82+BAWANA!AX82</f>
        <v>31.2</v>
      </c>
      <c r="Z82">
        <f>BAWANA!BD82+BAWANA!BE82</f>
        <v>31.2</v>
      </c>
      <c r="AA82">
        <f>BAWANA!X82+BAWANA!Y82</f>
        <v>31.2</v>
      </c>
      <c r="AB82">
        <f>BAWANA!AE82+BAWANA!AF82</f>
        <v>31.2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251.20000000000002</v>
      </c>
      <c r="E83">
        <f>BAWANA!AM83</f>
        <v>0</v>
      </c>
      <c r="F83">
        <f t="shared" si="11"/>
        <v>256</v>
      </c>
      <c r="G83">
        <f t="shared" si="12"/>
        <v>251.20000000000002</v>
      </c>
      <c r="H83" s="112"/>
      <c r="I83">
        <f>BRPL_EOD!AI83+BRPL_EOD!AJ83</f>
        <v>111.27</v>
      </c>
      <c r="J83">
        <f>BYPL_EOD!AI83+BYPL_EOD!AJ83</f>
        <v>44.16</v>
      </c>
      <c r="K83">
        <f>MES_EOD!AI83+MES_EOD!AJ83</f>
        <v>4.91</v>
      </c>
      <c r="L83">
        <f>NDMC_EOD!AI83+NDMC_EOD!AJ83</f>
        <v>22.57</v>
      </c>
      <c r="M83">
        <f>TPDDL_EOD!AI83+TPDDL_EOD!AJ83</f>
        <v>68.3</v>
      </c>
      <c r="N83">
        <f t="shared" si="7"/>
        <v>251.20999999999998</v>
      </c>
      <c r="O83" s="112">
        <f t="shared" si="8"/>
        <v>-9.9999999999624833E-3</v>
      </c>
      <c r="P83">
        <v>111.26557063811156</v>
      </c>
      <c r="Q83">
        <v>44.158242108196333</v>
      </c>
      <c r="R83">
        <v>4.9098045459973738</v>
      </c>
      <c r="S83">
        <v>22.569101548505238</v>
      </c>
      <c r="T83">
        <v>68.297281159189524</v>
      </c>
      <c r="U83" s="114">
        <f t="shared" si="9"/>
        <v>251.2</v>
      </c>
      <c r="V83" s="112">
        <f t="shared" si="10"/>
        <v>0</v>
      </c>
      <c r="Y83">
        <f>BAWANA!AW83+BAWANA!AX83</f>
        <v>31.4</v>
      </c>
      <c r="Z83">
        <f>BAWANA!BD83+BAWANA!BE83</f>
        <v>31.4</v>
      </c>
      <c r="AA83">
        <f>BAWANA!X83+BAWANA!Y83</f>
        <v>31.4</v>
      </c>
      <c r="AB83">
        <f>BAWANA!AE83+BAWANA!AF83</f>
        <v>31.4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251.20000000000002</v>
      </c>
      <c r="E84">
        <f>BAWANA!AM84</f>
        <v>0</v>
      </c>
      <c r="F84">
        <f t="shared" si="11"/>
        <v>256</v>
      </c>
      <c r="G84">
        <f t="shared" si="12"/>
        <v>251.20000000000002</v>
      </c>
      <c r="H84" s="112"/>
      <c r="I84">
        <f>BRPL_EOD!AI84+BRPL_EOD!AJ84</f>
        <v>101.46</v>
      </c>
      <c r="J84">
        <f>BYPL_EOD!AI84+BYPL_EOD!AJ84</f>
        <v>53.97</v>
      </c>
      <c r="K84">
        <f>MES_EOD!AI84+MES_EOD!AJ84</f>
        <v>4.91</v>
      </c>
      <c r="L84">
        <f>NDMC_EOD!AI84+NDMC_EOD!AJ84</f>
        <v>22.57</v>
      </c>
      <c r="M84">
        <f>TPDDL_EOD!AI84+TPDDL_EOD!AJ84</f>
        <v>68.3</v>
      </c>
      <c r="N84">
        <f t="shared" si="7"/>
        <v>251.20999999999998</v>
      </c>
      <c r="O84" s="112">
        <f t="shared" si="8"/>
        <v>-9.9999999999624833E-3</v>
      </c>
      <c r="P84">
        <v>101.45596114804349</v>
      </c>
      <c r="Q84">
        <v>53.96785159826441</v>
      </c>
      <c r="R84">
        <v>4.9098045459973738</v>
      </c>
      <c r="S84">
        <v>22.569101548505238</v>
      </c>
      <c r="T84">
        <v>68.297281159189524</v>
      </c>
      <c r="U84" s="114">
        <f t="shared" si="9"/>
        <v>251.20000000000005</v>
      </c>
      <c r="V84" s="112">
        <f t="shared" si="10"/>
        <v>0</v>
      </c>
      <c r="Y84">
        <f>BAWANA!AW84+BAWANA!AX84</f>
        <v>31.4</v>
      </c>
      <c r="Z84">
        <f>BAWANA!BD84+BAWANA!BE84</f>
        <v>31.4</v>
      </c>
      <c r="AA84">
        <f>BAWANA!X84+BAWANA!Y84</f>
        <v>31.4</v>
      </c>
      <c r="AB84">
        <f>BAWANA!AE84+BAWANA!AF84</f>
        <v>31.4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251.20000000000002</v>
      </c>
      <c r="E85">
        <f>BAWANA!AM85</f>
        <v>0</v>
      </c>
      <c r="F85">
        <f t="shared" si="11"/>
        <v>256</v>
      </c>
      <c r="G85">
        <f t="shared" si="12"/>
        <v>251.20000000000002</v>
      </c>
      <c r="H85" s="112"/>
      <c r="I85">
        <f>BRPL_EOD!AI85+BRPL_EOD!AJ85</f>
        <v>101.46</v>
      </c>
      <c r="J85">
        <f>BYPL_EOD!AI85+BYPL_EOD!AJ85</f>
        <v>53.97</v>
      </c>
      <c r="K85">
        <f>MES_EOD!AI85+MES_EOD!AJ85</f>
        <v>4.91</v>
      </c>
      <c r="L85">
        <f>NDMC_EOD!AI85+NDMC_EOD!AJ85</f>
        <v>22.57</v>
      </c>
      <c r="M85">
        <f>TPDDL_EOD!AI85+TPDDL_EOD!AJ85</f>
        <v>68.3</v>
      </c>
      <c r="N85">
        <f t="shared" si="7"/>
        <v>251.20999999999998</v>
      </c>
      <c r="O85" s="112">
        <f t="shared" si="8"/>
        <v>-9.9999999999624833E-3</v>
      </c>
      <c r="P85">
        <v>101.45596114804349</v>
      </c>
      <c r="Q85">
        <v>53.96785159826441</v>
      </c>
      <c r="R85">
        <v>4.9098045459973738</v>
      </c>
      <c r="S85">
        <v>22.569101548505238</v>
      </c>
      <c r="T85">
        <v>68.297281159189524</v>
      </c>
      <c r="U85" s="114">
        <f t="shared" si="9"/>
        <v>251.20000000000005</v>
      </c>
      <c r="V85" s="112">
        <f t="shared" si="10"/>
        <v>0</v>
      </c>
      <c r="Y85">
        <f>BAWANA!AW85+BAWANA!AX85</f>
        <v>31.4</v>
      </c>
      <c r="Z85">
        <f>BAWANA!BD85+BAWANA!BE85</f>
        <v>31.4</v>
      </c>
      <c r="AA85">
        <f>BAWANA!X85+BAWANA!Y85</f>
        <v>31.4</v>
      </c>
      <c r="AB85">
        <f>BAWANA!AE85+BAWANA!AF85</f>
        <v>31.4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251.20000000000002</v>
      </c>
      <c r="E86">
        <f>BAWANA!AM86</f>
        <v>0</v>
      </c>
      <c r="F86">
        <f t="shared" si="11"/>
        <v>256</v>
      </c>
      <c r="G86">
        <f t="shared" si="12"/>
        <v>251.20000000000002</v>
      </c>
      <c r="H86" s="112"/>
      <c r="I86">
        <f>BRPL_EOD!AI86+BRPL_EOD!AJ86</f>
        <v>111.27</v>
      </c>
      <c r="J86">
        <f>BYPL_EOD!AI86+BYPL_EOD!AJ86</f>
        <v>44.16</v>
      </c>
      <c r="K86">
        <f>MES_EOD!AI86+MES_EOD!AJ86</f>
        <v>4.91</v>
      </c>
      <c r="L86">
        <f>NDMC_EOD!AI86+NDMC_EOD!AJ86</f>
        <v>22.57</v>
      </c>
      <c r="M86">
        <f>TPDDL_EOD!AI86+TPDDL_EOD!AJ86</f>
        <v>68.3</v>
      </c>
      <c r="N86">
        <f t="shared" si="7"/>
        <v>251.20999999999998</v>
      </c>
      <c r="O86" s="112">
        <f t="shared" si="8"/>
        <v>-9.9999999999624833E-3</v>
      </c>
      <c r="P86">
        <v>111.26557063811156</v>
      </c>
      <c r="Q86">
        <v>44.158242108196333</v>
      </c>
      <c r="R86">
        <v>4.9098045459973738</v>
      </c>
      <c r="S86">
        <v>22.569101548505238</v>
      </c>
      <c r="T86">
        <v>68.297281159189524</v>
      </c>
      <c r="U86" s="114">
        <f t="shared" si="9"/>
        <v>251.2</v>
      </c>
      <c r="V86" s="112">
        <f t="shared" si="10"/>
        <v>0</v>
      </c>
      <c r="Y86">
        <f>BAWANA!AW86+BAWANA!AX86</f>
        <v>31.4</v>
      </c>
      <c r="Z86">
        <f>BAWANA!BD86+BAWANA!BE86</f>
        <v>31.4</v>
      </c>
      <c r="AA86">
        <f>BAWANA!X86+BAWANA!Y86</f>
        <v>31.4</v>
      </c>
      <c r="AB86">
        <f>BAWANA!AE86+BAWANA!AF86</f>
        <v>31.4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252</v>
      </c>
      <c r="E87">
        <f>BAWANA!AM87</f>
        <v>0</v>
      </c>
      <c r="F87">
        <f t="shared" si="11"/>
        <v>256</v>
      </c>
      <c r="G87">
        <f t="shared" si="12"/>
        <v>252</v>
      </c>
      <c r="H87" s="112"/>
      <c r="I87">
        <f>BRPL_EOD!AI87+BRPL_EOD!AJ87</f>
        <v>111.62</v>
      </c>
      <c r="J87">
        <f>BYPL_EOD!AI87+BYPL_EOD!AJ87</f>
        <v>44.3</v>
      </c>
      <c r="K87">
        <f>MES_EOD!AI87+MES_EOD!AJ87</f>
        <v>4.92</v>
      </c>
      <c r="L87">
        <f>NDMC_EOD!AI87+NDMC_EOD!AJ87</f>
        <v>22.64</v>
      </c>
      <c r="M87">
        <f>TPDDL_EOD!AI87+TPDDL_EOD!AJ87</f>
        <v>68.52</v>
      </c>
      <c r="N87">
        <f t="shared" si="7"/>
        <v>252</v>
      </c>
      <c r="O87" s="112">
        <f t="shared" si="8"/>
        <v>0</v>
      </c>
      <c r="P87">
        <v>111.62</v>
      </c>
      <c r="Q87">
        <v>44.3</v>
      </c>
      <c r="R87">
        <v>4.92</v>
      </c>
      <c r="S87">
        <v>22.64</v>
      </c>
      <c r="T87">
        <v>68.52</v>
      </c>
      <c r="U87" s="114">
        <f t="shared" si="9"/>
        <v>252</v>
      </c>
      <c r="V87" s="112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252</v>
      </c>
      <c r="E88">
        <f>BAWANA!AM88</f>
        <v>0</v>
      </c>
      <c r="F88">
        <f t="shared" si="11"/>
        <v>256</v>
      </c>
      <c r="G88">
        <f t="shared" si="12"/>
        <v>252</v>
      </c>
      <c r="H88" s="112"/>
      <c r="I88">
        <f>BRPL_EOD!AI88+BRPL_EOD!AJ88</f>
        <v>101.78</v>
      </c>
      <c r="J88">
        <f>BYPL_EOD!AI88+BYPL_EOD!AJ88</f>
        <v>54.14</v>
      </c>
      <c r="K88">
        <f>MES_EOD!AI88+MES_EOD!AJ88</f>
        <v>4.92</v>
      </c>
      <c r="L88">
        <f>NDMC_EOD!AI88+NDMC_EOD!AJ88</f>
        <v>22.64</v>
      </c>
      <c r="M88">
        <f>TPDDL_EOD!AI88+TPDDL_EOD!AJ88</f>
        <v>68.52</v>
      </c>
      <c r="N88">
        <f t="shared" si="7"/>
        <v>252</v>
      </c>
      <c r="O88" s="112">
        <f t="shared" si="8"/>
        <v>0</v>
      </c>
      <c r="P88">
        <v>101.78</v>
      </c>
      <c r="Q88">
        <v>54.14</v>
      </c>
      <c r="R88">
        <v>4.92</v>
      </c>
      <c r="S88">
        <v>22.64</v>
      </c>
      <c r="T88">
        <v>68.52</v>
      </c>
      <c r="U88" s="114">
        <f t="shared" si="9"/>
        <v>252</v>
      </c>
      <c r="V88" s="112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283.5</v>
      </c>
      <c r="E89">
        <f>BAWANA!AM89</f>
        <v>0</v>
      </c>
      <c r="F89">
        <f t="shared" si="11"/>
        <v>256</v>
      </c>
      <c r="G89">
        <f t="shared" si="12"/>
        <v>283.5</v>
      </c>
      <c r="H89" s="112"/>
      <c r="I89">
        <f>BRPL_EOD!AI89+BRPL_EOD!AJ89</f>
        <v>133.28</v>
      </c>
      <c r="J89">
        <f>BYPL_EOD!AI89+BYPL_EOD!AJ89</f>
        <v>54.14</v>
      </c>
      <c r="K89">
        <f>MES_EOD!AI89+MES_EOD!AJ89</f>
        <v>4.92</v>
      </c>
      <c r="L89">
        <f>NDMC_EOD!AI89+NDMC_EOD!AJ89</f>
        <v>22.64</v>
      </c>
      <c r="M89">
        <f>TPDDL_EOD!AI89+TPDDL_EOD!AJ89</f>
        <v>68.52</v>
      </c>
      <c r="N89">
        <f t="shared" si="7"/>
        <v>283.5</v>
      </c>
      <c r="O89" s="112">
        <f t="shared" si="8"/>
        <v>0</v>
      </c>
      <c r="P89">
        <v>133.28</v>
      </c>
      <c r="Q89">
        <v>54.14</v>
      </c>
      <c r="R89">
        <v>4.92</v>
      </c>
      <c r="S89">
        <v>22.64</v>
      </c>
      <c r="T89">
        <v>68.52</v>
      </c>
      <c r="U89" s="114">
        <f t="shared" si="9"/>
        <v>283.5</v>
      </c>
      <c r="V89" s="112">
        <f t="shared" si="10"/>
        <v>0</v>
      </c>
      <c r="Y89">
        <f>BAWANA!AW89+BAWANA!AX89</f>
        <v>31.5</v>
      </c>
      <c r="Z89">
        <f>BAWANA!BD89+BAWANA!BE89</f>
        <v>0</v>
      </c>
      <c r="AA89">
        <f>BAWANA!X89+BAWANA!Y89</f>
        <v>31.5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283.5</v>
      </c>
      <c r="E90">
        <f>BAWANA!AM90</f>
        <v>0</v>
      </c>
      <c r="F90">
        <f t="shared" si="11"/>
        <v>256</v>
      </c>
      <c r="G90">
        <f t="shared" si="12"/>
        <v>283.5</v>
      </c>
      <c r="H90" s="112"/>
      <c r="I90">
        <f>BRPL_EOD!AI90+BRPL_EOD!AJ90</f>
        <v>143.12</v>
      </c>
      <c r="J90">
        <f>BYPL_EOD!AI90+BYPL_EOD!AJ90</f>
        <v>44.3</v>
      </c>
      <c r="K90">
        <f>MES_EOD!AI90+MES_EOD!AJ90</f>
        <v>4.92</v>
      </c>
      <c r="L90">
        <f>NDMC_EOD!AI90+NDMC_EOD!AJ90</f>
        <v>22.64</v>
      </c>
      <c r="M90">
        <f>TPDDL_EOD!AI90+TPDDL_EOD!AJ90</f>
        <v>68.52</v>
      </c>
      <c r="N90">
        <f t="shared" si="7"/>
        <v>283.5</v>
      </c>
      <c r="O90" s="112">
        <f t="shared" si="8"/>
        <v>0</v>
      </c>
      <c r="P90">
        <v>143.12</v>
      </c>
      <c r="Q90">
        <v>44.3</v>
      </c>
      <c r="R90">
        <v>4.92</v>
      </c>
      <c r="S90">
        <v>22.64</v>
      </c>
      <c r="T90">
        <v>68.52</v>
      </c>
      <c r="U90" s="114">
        <f t="shared" si="9"/>
        <v>283.5</v>
      </c>
      <c r="V90" s="112">
        <f t="shared" si="10"/>
        <v>0</v>
      </c>
      <c r="Y90">
        <f>BAWANA!AW90+BAWANA!AX90</f>
        <v>31.5</v>
      </c>
      <c r="Z90">
        <f>BAWANA!BD90+BAWANA!BE90</f>
        <v>0</v>
      </c>
      <c r="AA90">
        <f>BAWANA!X90+BAWANA!Y90</f>
        <v>31.5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221.2</v>
      </c>
      <c r="E91">
        <f>BAWANA!AM91</f>
        <v>0</v>
      </c>
      <c r="F91">
        <f t="shared" si="11"/>
        <v>256</v>
      </c>
      <c r="G91">
        <f t="shared" si="12"/>
        <v>221.2</v>
      </c>
      <c r="H91" s="112"/>
      <c r="I91">
        <f>BRPL_EOD!AI91+BRPL_EOD!AJ91</f>
        <v>102.1</v>
      </c>
      <c r="J91">
        <f>BYPL_EOD!AI91+BYPL_EOD!AJ91</f>
        <v>54.31</v>
      </c>
      <c r="K91">
        <f>MES_EOD!AI91+MES_EOD!AJ91</f>
        <v>4.9400000000000004</v>
      </c>
      <c r="L91">
        <f>NDMC_EOD!AI91+NDMC_EOD!AJ91</f>
        <v>22.71</v>
      </c>
      <c r="M91">
        <f>TPDDL_EOD!AI91+TPDDL_EOD!AJ91</f>
        <v>68.739999999999995</v>
      </c>
      <c r="N91">
        <f t="shared" si="7"/>
        <v>252.8</v>
      </c>
      <c r="O91" s="112">
        <f t="shared" si="8"/>
        <v>-31.600000000000023</v>
      </c>
      <c r="P91">
        <v>89.337499999999991</v>
      </c>
      <c r="Q91">
        <v>47.521249999999995</v>
      </c>
      <c r="R91">
        <v>4.3224999999999998</v>
      </c>
      <c r="S91">
        <v>19.87125</v>
      </c>
      <c r="T91">
        <v>60.147499999999987</v>
      </c>
      <c r="U91" s="114">
        <f t="shared" si="9"/>
        <v>221.19999999999996</v>
      </c>
      <c r="V91" s="112">
        <f t="shared" si="10"/>
        <v>0</v>
      </c>
      <c r="Y91">
        <f>BAWANA!AW91+BAWANA!AX91</f>
        <v>31.6</v>
      </c>
      <c r="Z91">
        <f>BAWANA!BD91+BAWANA!BE91</f>
        <v>31.6</v>
      </c>
      <c r="AA91">
        <f>BAWANA!X91+BAWANA!Y91</f>
        <v>31.6</v>
      </c>
      <c r="AB91">
        <f>BAWANA!AE91+BAWANA!AF91</f>
        <v>31.6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221.2</v>
      </c>
      <c r="E92">
        <f>BAWANA!AM92</f>
        <v>0</v>
      </c>
      <c r="F92">
        <f t="shared" si="11"/>
        <v>256</v>
      </c>
      <c r="G92">
        <f t="shared" si="12"/>
        <v>221.2</v>
      </c>
      <c r="H92" s="112"/>
      <c r="I92">
        <f>BRPL_EOD!AI92+BRPL_EOD!AJ92</f>
        <v>102.1</v>
      </c>
      <c r="J92">
        <f>BYPL_EOD!AI92+BYPL_EOD!AJ92</f>
        <v>54.31</v>
      </c>
      <c r="K92">
        <f>MES_EOD!AI92+MES_EOD!AJ92</f>
        <v>4.9400000000000004</v>
      </c>
      <c r="L92">
        <f>NDMC_EOD!AI92+NDMC_EOD!AJ92</f>
        <v>22.71</v>
      </c>
      <c r="M92">
        <f>TPDDL_EOD!AI92+TPDDL_EOD!AJ92</f>
        <v>68.739999999999995</v>
      </c>
      <c r="N92">
        <f t="shared" si="7"/>
        <v>252.8</v>
      </c>
      <c r="O92" s="112">
        <f t="shared" si="8"/>
        <v>-31.600000000000023</v>
      </c>
      <c r="P92">
        <v>89.337499999999991</v>
      </c>
      <c r="Q92">
        <v>47.521249999999995</v>
      </c>
      <c r="R92">
        <v>4.3224999999999998</v>
      </c>
      <c r="S92">
        <v>19.87125</v>
      </c>
      <c r="T92">
        <v>60.147499999999987</v>
      </c>
      <c r="U92" s="114">
        <f t="shared" si="9"/>
        <v>221.19999999999996</v>
      </c>
      <c r="V92" s="112">
        <f t="shared" si="10"/>
        <v>0</v>
      </c>
      <c r="Y92">
        <f>BAWANA!AW92+BAWANA!AX92</f>
        <v>31.6</v>
      </c>
      <c r="Z92">
        <f>BAWANA!BD92+BAWANA!BE92</f>
        <v>31.6</v>
      </c>
      <c r="AA92">
        <f>BAWANA!X92+BAWANA!Y92</f>
        <v>31.6</v>
      </c>
      <c r="AB92">
        <f>BAWANA!AE92+BAWANA!AF92</f>
        <v>31.6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221.2</v>
      </c>
      <c r="E93">
        <f>BAWANA!AM93</f>
        <v>0</v>
      </c>
      <c r="F93">
        <f t="shared" si="11"/>
        <v>256</v>
      </c>
      <c r="G93">
        <f t="shared" si="12"/>
        <v>221.2</v>
      </c>
      <c r="H93" s="112"/>
      <c r="I93">
        <f>BRPL_EOD!AI93+BRPL_EOD!AJ93</f>
        <v>102.1</v>
      </c>
      <c r="J93">
        <f>BYPL_EOD!AI93+BYPL_EOD!AJ93</f>
        <v>54.31</v>
      </c>
      <c r="K93">
        <f>MES_EOD!AI93+MES_EOD!AJ93</f>
        <v>4.9400000000000004</v>
      </c>
      <c r="L93">
        <f>NDMC_EOD!AI93+NDMC_EOD!AJ93</f>
        <v>22.71</v>
      </c>
      <c r="M93">
        <f>TPDDL_EOD!AI93+TPDDL_EOD!AJ93</f>
        <v>68.739999999999995</v>
      </c>
      <c r="N93">
        <f t="shared" si="7"/>
        <v>252.8</v>
      </c>
      <c r="O93" s="112">
        <f t="shared" si="8"/>
        <v>-31.600000000000023</v>
      </c>
      <c r="P93">
        <v>89.337499999999991</v>
      </c>
      <c r="Q93">
        <v>47.521249999999995</v>
      </c>
      <c r="R93">
        <v>4.3224999999999998</v>
      </c>
      <c r="S93">
        <v>19.87125</v>
      </c>
      <c r="T93">
        <v>60.147499999999987</v>
      </c>
      <c r="U93" s="114">
        <f t="shared" si="9"/>
        <v>221.19999999999996</v>
      </c>
      <c r="V93" s="112">
        <f t="shared" si="10"/>
        <v>0</v>
      </c>
      <c r="Y93">
        <f>BAWANA!AW93+BAWANA!AX93</f>
        <v>31.6</v>
      </c>
      <c r="Z93">
        <f>BAWANA!BD93+BAWANA!BE93</f>
        <v>31.6</v>
      </c>
      <c r="AA93">
        <f>BAWANA!X93+BAWANA!Y93</f>
        <v>31.6</v>
      </c>
      <c r="AB93">
        <f>BAWANA!AE93+BAWANA!AF93</f>
        <v>31.6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221.2</v>
      </c>
      <c r="E94">
        <f>BAWANA!AM94</f>
        <v>0</v>
      </c>
      <c r="F94">
        <f t="shared" si="11"/>
        <v>256</v>
      </c>
      <c r="G94">
        <f t="shared" si="12"/>
        <v>221.2</v>
      </c>
      <c r="H94" s="112"/>
      <c r="I94">
        <f>BRPL_EOD!AI94+BRPL_EOD!AJ94</f>
        <v>102.1</v>
      </c>
      <c r="J94">
        <f>BYPL_EOD!AI94+BYPL_EOD!AJ94</f>
        <v>54.31</v>
      </c>
      <c r="K94">
        <f>MES_EOD!AI94+MES_EOD!AJ94</f>
        <v>4.9400000000000004</v>
      </c>
      <c r="L94">
        <f>NDMC_EOD!AI94+NDMC_EOD!AJ94</f>
        <v>22.71</v>
      </c>
      <c r="M94">
        <f>TPDDL_EOD!AI94+TPDDL_EOD!AJ94</f>
        <v>68.739999999999995</v>
      </c>
      <c r="N94">
        <f t="shared" si="7"/>
        <v>252.8</v>
      </c>
      <c r="O94" s="112">
        <f t="shared" si="8"/>
        <v>-31.600000000000023</v>
      </c>
      <c r="P94">
        <v>89.337499999999991</v>
      </c>
      <c r="Q94">
        <v>47.521249999999995</v>
      </c>
      <c r="R94">
        <v>4.3224999999999998</v>
      </c>
      <c r="S94">
        <v>19.87125</v>
      </c>
      <c r="T94">
        <v>60.147499999999987</v>
      </c>
      <c r="U94" s="114">
        <f t="shared" si="9"/>
        <v>221.19999999999996</v>
      </c>
      <c r="V94" s="112">
        <f t="shared" si="10"/>
        <v>0</v>
      </c>
      <c r="Y94">
        <f>BAWANA!AW94+BAWANA!AX94</f>
        <v>31.6</v>
      </c>
      <c r="Z94">
        <f>BAWANA!BD94+BAWANA!BE94</f>
        <v>31.6</v>
      </c>
      <c r="AA94">
        <f>BAWANA!X94+BAWANA!Y94</f>
        <v>31.6</v>
      </c>
      <c r="AB94">
        <f>BAWANA!AE94+BAWANA!AF94</f>
        <v>31.6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252.79999999999998</v>
      </c>
      <c r="E95">
        <f>BAWANA!AM95</f>
        <v>0</v>
      </c>
      <c r="F95">
        <f t="shared" si="11"/>
        <v>256</v>
      </c>
      <c r="G95">
        <f t="shared" si="12"/>
        <v>252.79999999999998</v>
      </c>
      <c r="H95" s="112"/>
      <c r="I95">
        <f>BRPL_EOD!AI95+BRPL_EOD!AJ95</f>
        <v>102.1</v>
      </c>
      <c r="J95">
        <f>BYPL_EOD!AI95+BYPL_EOD!AJ95</f>
        <v>54.31</v>
      </c>
      <c r="K95">
        <f>MES_EOD!AI95+MES_EOD!AJ95</f>
        <v>4.9400000000000004</v>
      </c>
      <c r="L95">
        <f>NDMC_EOD!AI95+NDMC_EOD!AJ95</f>
        <v>22.71</v>
      </c>
      <c r="M95">
        <f>TPDDL_EOD!AI95+TPDDL_EOD!AJ95</f>
        <v>68.739999999999995</v>
      </c>
      <c r="N95">
        <f t="shared" si="7"/>
        <v>252.8</v>
      </c>
      <c r="O95" s="112">
        <f t="shared" si="8"/>
        <v>0</v>
      </c>
      <c r="P95">
        <v>102.09999999999998</v>
      </c>
      <c r="Q95">
        <v>54.309999999999995</v>
      </c>
      <c r="R95">
        <v>4.9399999999999995</v>
      </c>
      <c r="S95">
        <v>22.709999999999997</v>
      </c>
      <c r="T95">
        <v>68.739999999999981</v>
      </c>
      <c r="U95" s="114">
        <f t="shared" si="9"/>
        <v>252.79999999999995</v>
      </c>
      <c r="V95" s="112">
        <f t="shared" si="10"/>
        <v>0</v>
      </c>
      <c r="Y95">
        <f>BAWANA!AW95+BAWANA!AX95</f>
        <v>31.6</v>
      </c>
      <c r="Z95">
        <f>BAWANA!BD95+BAWANA!BE95</f>
        <v>31.6</v>
      </c>
      <c r="AA95">
        <f>BAWANA!X95+BAWANA!Y95</f>
        <v>31.6</v>
      </c>
      <c r="AB95">
        <f>BAWANA!AE95+BAWANA!AF95</f>
        <v>31.6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252.79999999999998</v>
      </c>
      <c r="E96">
        <f>BAWANA!AM96</f>
        <v>0</v>
      </c>
      <c r="F96">
        <f t="shared" si="11"/>
        <v>256</v>
      </c>
      <c r="G96">
        <f t="shared" si="12"/>
        <v>252.79999999999998</v>
      </c>
      <c r="H96" s="112"/>
      <c r="I96">
        <f>BRPL_EOD!AI96+BRPL_EOD!AJ96</f>
        <v>102.1</v>
      </c>
      <c r="J96">
        <f>BYPL_EOD!AI96+BYPL_EOD!AJ96</f>
        <v>54.31</v>
      </c>
      <c r="K96">
        <f>MES_EOD!AI96+MES_EOD!AJ96</f>
        <v>4.9400000000000004</v>
      </c>
      <c r="L96">
        <f>NDMC_EOD!AI96+NDMC_EOD!AJ96</f>
        <v>22.71</v>
      </c>
      <c r="M96">
        <f>TPDDL_EOD!AI96+TPDDL_EOD!AJ96</f>
        <v>68.739999999999995</v>
      </c>
      <c r="N96">
        <f t="shared" si="7"/>
        <v>252.8</v>
      </c>
      <c r="O96" s="112">
        <f t="shared" si="8"/>
        <v>0</v>
      </c>
      <c r="P96">
        <v>102.09999999999998</v>
      </c>
      <c r="Q96">
        <v>54.309999999999995</v>
      </c>
      <c r="R96">
        <v>4.9399999999999995</v>
      </c>
      <c r="S96">
        <v>22.709999999999997</v>
      </c>
      <c r="T96">
        <v>68.739999999999981</v>
      </c>
      <c r="U96" s="114">
        <f t="shared" si="9"/>
        <v>252.79999999999995</v>
      </c>
      <c r="V96" s="112">
        <f t="shared" si="10"/>
        <v>0</v>
      </c>
      <c r="Y96">
        <f>BAWANA!AW96+BAWANA!AX96</f>
        <v>31.6</v>
      </c>
      <c r="Z96">
        <f>BAWANA!BD96+BAWANA!BE96</f>
        <v>31.6</v>
      </c>
      <c r="AA96">
        <f>BAWANA!X96+BAWANA!Y96</f>
        <v>31.6</v>
      </c>
      <c r="AB96">
        <f>BAWANA!AE96+BAWANA!AF96</f>
        <v>31.6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252.79999999999998</v>
      </c>
      <c r="E97">
        <f>BAWANA!AM97</f>
        <v>0</v>
      </c>
      <c r="F97">
        <f t="shared" si="11"/>
        <v>256</v>
      </c>
      <c r="G97">
        <f t="shared" si="12"/>
        <v>252.79999999999998</v>
      </c>
      <c r="H97" s="112"/>
      <c r="I97">
        <f>BRPL_EOD!AI97+BRPL_EOD!AJ97</f>
        <v>102.1</v>
      </c>
      <c r="J97">
        <f>BYPL_EOD!AI97+BYPL_EOD!AJ97</f>
        <v>54.31</v>
      </c>
      <c r="K97">
        <f>MES_EOD!AI97+MES_EOD!AJ97</f>
        <v>4.9400000000000004</v>
      </c>
      <c r="L97">
        <f>NDMC_EOD!AI97+NDMC_EOD!AJ97</f>
        <v>22.71</v>
      </c>
      <c r="M97">
        <f>TPDDL_EOD!AI97+TPDDL_EOD!AJ97</f>
        <v>68.739999999999995</v>
      </c>
      <c r="N97">
        <f t="shared" si="7"/>
        <v>252.8</v>
      </c>
      <c r="O97" s="112">
        <f t="shared" si="8"/>
        <v>0</v>
      </c>
      <c r="P97">
        <v>102.09999999999998</v>
      </c>
      <c r="Q97">
        <v>54.309999999999995</v>
      </c>
      <c r="R97">
        <v>4.9399999999999995</v>
      </c>
      <c r="S97">
        <v>22.709999999999997</v>
      </c>
      <c r="T97">
        <v>68.739999999999981</v>
      </c>
      <c r="U97" s="114">
        <f t="shared" si="9"/>
        <v>252.79999999999995</v>
      </c>
      <c r="V97" s="112">
        <f t="shared" si="10"/>
        <v>0</v>
      </c>
      <c r="Y97">
        <f>BAWANA!AW97+BAWANA!AX97</f>
        <v>31.6</v>
      </c>
      <c r="Z97">
        <f>BAWANA!BD97+BAWANA!BE97</f>
        <v>31.6</v>
      </c>
      <c r="AA97">
        <f>BAWANA!X97+BAWANA!Y97</f>
        <v>31.6</v>
      </c>
      <c r="AB97">
        <f>BAWANA!AE97+BAWANA!AF97</f>
        <v>31.6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252.79999999999998</v>
      </c>
      <c r="E98">
        <f>BAWANA!AM98</f>
        <v>0</v>
      </c>
      <c r="F98">
        <f t="shared" si="11"/>
        <v>256</v>
      </c>
      <c r="G98">
        <f t="shared" si="12"/>
        <v>252.79999999999998</v>
      </c>
      <c r="H98" s="112"/>
      <c r="I98">
        <f>BRPL_EOD!AI98+BRPL_EOD!AJ98</f>
        <v>102.1</v>
      </c>
      <c r="J98">
        <f>BYPL_EOD!AI98+BYPL_EOD!AJ98</f>
        <v>54.31</v>
      </c>
      <c r="K98">
        <f>MES_EOD!AI98+MES_EOD!AJ98</f>
        <v>4.9400000000000004</v>
      </c>
      <c r="L98">
        <f>NDMC_EOD!AI98+NDMC_EOD!AJ98</f>
        <v>22.71</v>
      </c>
      <c r="M98">
        <f>TPDDL_EOD!AI98+TPDDL_EOD!AJ98</f>
        <v>68.739999999999995</v>
      </c>
      <c r="N98">
        <f t="shared" si="7"/>
        <v>252.8</v>
      </c>
      <c r="O98" s="112">
        <f t="shared" si="8"/>
        <v>0</v>
      </c>
      <c r="P98">
        <v>102.09999999999998</v>
      </c>
      <c r="Q98">
        <v>54.309999999999995</v>
      </c>
      <c r="R98">
        <v>4.9399999999999995</v>
      </c>
      <c r="S98">
        <v>22.709999999999997</v>
      </c>
      <c r="T98">
        <v>68.739999999999981</v>
      </c>
      <c r="U98" s="114">
        <f t="shared" si="9"/>
        <v>252.79999999999995</v>
      </c>
      <c r="V98" s="112">
        <f t="shared" si="10"/>
        <v>0</v>
      </c>
      <c r="Y98">
        <f>BAWANA!AW98+BAWANA!AX98</f>
        <v>31.6</v>
      </c>
      <c r="Z98">
        <f>BAWANA!BD98+BAWANA!BE98</f>
        <v>31.6</v>
      </c>
      <c r="AA98">
        <f>BAWANA!X98+BAWANA!Y98</f>
        <v>31.6</v>
      </c>
      <c r="AB98">
        <f>BAWANA!AE98+BAWANA!AF98</f>
        <v>31.6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5.5663899999999984</v>
      </c>
      <c r="E99" s="114">
        <f t="shared" si="14"/>
        <v>0</v>
      </c>
      <c r="F99" s="114">
        <f t="shared" si="14"/>
        <v>6.1440000000000001</v>
      </c>
      <c r="G99" s="114">
        <f t="shared" si="14"/>
        <v>5.5663899999999984</v>
      </c>
      <c r="H99" s="114"/>
      <c r="I99" s="114">
        <f t="shared" si="14"/>
        <v>2.3664100000000037</v>
      </c>
      <c r="J99" s="114">
        <f t="shared" si="14"/>
        <v>1.1669050000000001</v>
      </c>
      <c r="K99" s="114">
        <f t="shared" si="14"/>
        <v>0.11959000000000003</v>
      </c>
      <c r="L99" s="114">
        <f t="shared" si="14"/>
        <v>0.55006000000000022</v>
      </c>
      <c r="M99" s="114">
        <f t="shared" si="14"/>
        <v>1.3950850000000006</v>
      </c>
      <c r="N99" s="114">
        <f t="shared" si="14"/>
        <v>5.5980499999999962</v>
      </c>
      <c r="O99" s="114">
        <f t="shared" si="14"/>
        <v>-3.1659999999999938E-2</v>
      </c>
      <c r="P99" s="114">
        <f t="shared" si="14"/>
        <v>2.3536218093666279</v>
      </c>
      <c r="Q99" s="114">
        <f t="shared" si="14"/>
        <v>1.1601039555968438</v>
      </c>
      <c r="R99" s="114">
        <f t="shared" si="14"/>
        <v>0.11897124196001371</v>
      </c>
      <c r="S99" s="114">
        <f t="shared" si="14"/>
        <v>0.54721546509517283</v>
      </c>
      <c r="T99" s="114">
        <f t="shared" si="14"/>
        <v>1.3864775279813448</v>
      </c>
      <c r="U99" s="114">
        <f t="shared" si="14"/>
        <v>5.5663899999999984</v>
      </c>
      <c r="V99" s="114">
        <f t="shared" si="10"/>
        <v>0</v>
      </c>
      <c r="Y99" s="114">
        <f>SUM(Y3:Y98)/4000</f>
        <v>0.57402000000000031</v>
      </c>
      <c r="Z99" s="114">
        <f t="shared" ref="Z99:AD99" si="15">SUM(Z3:Z98)/4000</f>
        <v>0.64321000000000073</v>
      </c>
      <c r="AA99" s="114">
        <f t="shared" si="15"/>
        <v>0.57402000000000031</v>
      </c>
      <c r="AB99" s="114">
        <f t="shared" si="15"/>
        <v>0.64321000000000073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18.815999999999999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52.136839000000002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75.360453000000007</v>
      </c>
      <c r="K3">
        <v>688.41594699999996</v>
      </c>
      <c r="L3">
        <v>459.31782900000002</v>
      </c>
      <c r="M3">
        <v>47.473014999999997</v>
      </c>
      <c r="N3">
        <v>124.384996</v>
      </c>
      <c r="O3">
        <v>63.038967</v>
      </c>
      <c r="P3">
        <v>149.98894999999999</v>
      </c>
      <c r="Q3">
        <v>11.315149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148.30237500000001</v>
      </c>
      <c r="Y3">
        <v>0</v>
      </c>
      <c r="Z3">
        <v>0</v>
      </c>
      <c r="AA3">
        <v>28.09872</v>
      </c>
      <c r="AB3">
        <v>48.499828000000001</v>
      </c>
      <c r="AC3">
        <v>34.831252999999997</v>
      </c>
      <c r="AD3">
        <v>0</v>
      </c>
      <c r="AE3">
        <v>19.725135000000002</v>
      </c>
      <c r="AF3">
        <v>10.375318</v>
      </c>
      <c r="AG3">
        <v>51.344738999999997</v>
      </c>
      <c r="AH3">
        <v>24.515008999999999</v>
      </c>
      <c r="AI3">
        <v>0</v>
      </c>
      <c r="AJ3">
        <v>0</v>
      </c>
      <c r="AK3">
        <v>33.911501000000001</v>
      </c>
      <c r="AL3">
        <v>79.376220000000004</v>
      </c>
      <c r="AM3">
        <v>19.346114</v>
      </c>
      <c r="AN3">
        <v>0.77966899999999995</v>
      </c>
      <c r="AO3">
        <v>0</v>
      </c>
      <c r="AP3">
        <v>0.51239999999999997</v>
      </c>
      <c r="AQ3">
        <v>24.223117999999999</v>
      </c>
      <c r="AR3">
        <v>39.744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2941.3288690000009</v>
      </c>
    </row>
    <row r="4" spans="1:121">
      <c r="A4" t="s">
        <v>46</v>
      </c>
      <c r="B4">
        <v>0</v>
      </c>
      <c r="C4">
        <v>0</v>
      </c>
      <c r="D4">
        <v>52.136839000000002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75.360453000000007</v>
      </c>
      <c r="K4">
        <v>688.41594699999996</v>
      </c>
      <c r="L4">
        <v>459.31782900000002</v>
      </c>
      <c r="M4">
        <v>47.473014999999997</v>
      </c>
      <c r="N4">
        <v>124.384996</v>
      </c>
      <c r="O4">
        <v>63.038967</v>
      </c>
      <c r="P4">
        <v>149.98894999999999</v>
      </c>
      <c r="Q4">
        <v>11.315149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148.30237500000001</v>
      </c>
      <c r="Y4">
        <v>0</v>
      </c>
      <c r="Z4">
        <v>0</v>
      </c>
      <c r="AA4">
        <v>28.09872</v>
      </c>
      <c r="AB4">
        <v>48.499828000000001</v>
      </c>
      <c r="AC4">
        <v>34.831252999999997</v>
      </c>
      <c r="AD4">
        <v>0</v>
      </c>
      <c r="AE4">
        <v>19.725135000000002</v>
      </c>
      <c r="AF4">
        <v>10.375318</v>
      </c>
      <c r="AG4">
        <v>51.344738999999997</v>
      </c>
      <c r="AH4">
        <v>24.515008999999999</v>
      </c>
      <c r="AI4">
        <v>0</v>
      </c>
      <c r="AJ4">
        <v>0</v>
      </c>
      <c r="AK4">
        <v>33.911501000000001</v>
      </c>
      <c r="AL4">
        <v>79.376220000000004</v>
      </c>
      <c r="AM4">
        <v>19.346114</v>
      </c>
      <c r="AN4">
        <v>0.77966899999999995</v>
      </c>
      <c r="AO4">
        <v>0</v>
      </c>
      <c r="AP4">
        <v>0.51239999999999997</v>
      </c>
      <c r="AQ4">
        <v>24.223117999999999</v>
      </c>
      <c r="AR4">
        <v>39.744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2941.3288690000009</v>
      </c>
    </row>
    <row r="5" spans="1:121">
      <c r="A5" t="s">
        <v>47</v>
      </c>
      <c r="B5">
        <v>0</v>
      </c>
      <c r="C5">
        <v>0</v>
      </c>
      <c r="D5">
        <v>52.136839000000002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75.360453000000007</v>
      </c>
      <c r="K5">
        <v>688.41594699999996</v>
      </c>
      <c r="L5">
        <v>459.31782900000002</v>
      </c>
      <c r="M5">
        <v>47.473014999999997</v>
      </c>
      <c r="N5">
        <v>124.384996</v>
      </c>
      <c r="O5">
        <v>63.038967</v>
      </c>
      <c r="P5">
        <v>149.98894999999999</v>
      </c>
      <c r="Q5">
        <v>11.315149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148.30237500000001</v>
      </c>
      <c r="Y5">
        <v>0</v>
      </c>
      <c r="Z5">
        <v>0</v>
      </c>
      <c r="AA5">
        <v>28.09872</v>
      </c>
      <c r="AB5">
        <v>48.499828000000001</v>
      </c>
      <c r="AC5">
        <v>34.831252999999997</v>
      </c>
      <c r="AD5">
        <v>0</v>
      </c>
      <c r="AE5">
        <v>39.450268999999999</v>
      </c>
      <c r="AF5">
        <v>10.375318</v>
      </c>
      <c r="AG5">
        <v>51.344738999999997</v>
      </c>
      <c r="AH5">
        <v>24.515008999999999</v>
      </c>
      <c r="AI5">
        <v>0</v>
      </c>
      <c r="AJ5">
        <v>0</v>
      </c>
      <c r="AK5">
        <v>33.911501000000001</v>
      </c>
      <c r="AL5">
        <v>79.376220000000004</v>
      </c>
      <c r="AM5">
        <v>19.346114</v>
      </c>
      <c r="AN5">
        <v>0.77966899999999995</v>
      </c>
      <c r="AO5">
        <v>0</v>
      </c>
      <c r="AP5">
        <v>0.51239999999999997</v>
      </c>
      <c r="AQ5">
        <v>24.223117999999999</v>
      </c>
      <c r="AR5">
        <v>35.328000000000003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2956.6380030000005</v>
      </c>
    </row>
    <row r="6" spans="1:121">
      <c r="A6" t="s">
        <v>48</v>
      </c>
      <c r="B6">
        <v>0</v>
      </c>
      <c r="C6">
        <v>0</v>
      </c>
      <c r="D6">
        <v>52.136839000000002</v>
      </c>
      <c r="E6">
        <v>0</v>
      </c>
      <c r="F6">
        <v>0</v>
      </c>
      <c r="G6">
        <v>77.578920999999994</v>
      </c>
      <c r="H6">
        <v>0</v>
      </c>
      <c r="I6">
        <v>0</v>
      </c>
      <c r="J6">
        <v>75.360453000000007</v>
      </c>
      <c r="K6">
        <v>688.41594699999996</v>
      </c>
      <c r="L6">
        <v>459.31782900000002</v>
      </c>
      <c r="M6">
        <v>47.473014999999997</v>
      </c>
      <c r="N6">
        <v>124.384996</v>
      </c>
      <c r="O6">
        <v>63.038967</v>
      </c>
      <c r="P6">
        <v>149.98894999999999</v>
      </c>
      <c r="Q6">
        <v>11.315149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148.30237500000001</v>
      </c>
      <c r="Y6">
        <v>0</v>
      </c>
      <c r="Z6">
        <v>0</v>
      </c>
      <c r="AA6">
        <v>28.09872</v>
      </c>
      <c r="AB6">
        <v>48.499828000000001</v>
      </c>
      <c r="AC6">
        <v>34.831252999999997</v>
      </c>
      <c r="AD6">
        <v>0</v>
      </c>
      <c r="AE6">
        <v>39.450268999999999</v>
      </c>
      <c r="AF6">
        <v>10.375318</v>
      </c>
      <c r="AG6">
        <v>51.344738999999997</v>
      </c>
      <c r="AH6">
        <v>24.515008999999999</v>
      </c>
      <c r="AI6">
        <v>0</v>
      </c>
      <c r="AJ6">
        <v>0</v>
      </c>
      <c r="AK6">
        <v>33.911501000000001</v>
      </c>
      <c r="AL6">
        <v>79.376220000000004</v>
      </c>
      <c r="AM6">
        <v>19.346114</v>
      </c>
      <c r="AN6">
        <v>0.77966899999999995</v>
      </c>
      <c r="AO6">
        <v>0</v>
      </c>
      <c r="AP6">
        <v>0.51239999999999997</v>
      </c>
      <c r="AQ6">
        <v>24.223117999999999</v>
      </c>
      <c r="AR6">
        <v>35.328000000000003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2956.6380030000005</v>
      </c>
    </row>
    <row r="7" spans="1:121">
      <c r="A7" t="s">
        <v>49</v>
      </c>
      <c r="B7">
        <v>0</v>
      </c>
      <c r="C7">
        <v>0</v>
      </c>
      <c r="D7">
        <v>52.136839000000002</v>
      </c>
      <c r="E7">
        <v>0</v>
      </c>
      <c r="F7">
        <v>0</v>
      </c>
      <c r="G7">
        <v>77.578919999999997</v>
      </c>
      <c r="H7">
        <v>0</v>
      </c>
      <c r="I7">
        <v>0</v>
      </c>
      <c r="J7">
        <v>75.360453000000007</v>
      </c>
      <c r="K7">
        <v>688.41594699999996</v>
      </c>
      <c r="L7">
        <v>459.31782900000002</v>
      </c>
      <c r="M7">
        <v>47.473014999999997</v>
      </c>
      <c r="N7">
        <v>124.384996</v>
      </c>
      <c r="O7">
        <v>63.038967</v>
      </c>
      <c r="P7">
        <v>149.98894999999999</v>
      </c>
      <c r="Q7">
        <v>11.315149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148.30237500000001</v>
      </c>
      <c r="Y7">
        <v>0</v>
      </c>
      <c r="Z7">
        <v>0</v>
      </c>
      <c r="AA7">
        <v>28.09872</v>
      </c>
      <c r="AB7">
        <v>48.499828000000001</v>
      </c>
      <c r="AC7">
        <v>34.831252999999997</v>
      </c>
      <c r="AD7">
        <v>0</v>
      </c>
      <c r="AE7">
        <v>57.590511999999997</v>
      </c>
      <c r="AF7">
        <v>10.375318</v>
      </c>
      <c r="AG7">
        <v>51.344738999999997</v>
      </c>
      <c r="AH7">
        <v>24.515008999999999</v>
      </c>
      <c r="AI7">
        <v>0</v>
      </c>
      <c r="AJ7">
        <v>0</v>
      </c>
      <c r="AK7">
        <v>33.911501000000001</v>
      </c>
      <c r="AL7">
        <v>79.376220000000004</v>
      </c>
      <c r="AM7">
        <v>19.346114</v>
      </c>
      <c r="AN7">
        <v>0.77966899999999995</v>
      </c>
      <c r="AO7">
        <v>0</v>
      </c>
      <c r="AP7">
        <v>0.51239999999999997</v>
      </c>
      <c r="AQ7">
        <v>24.223117999999999</v>
      </c>
      <c r="AR7">
        <v>13.247999999999999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2952.6982450000005</v>
      </c>
    </row>
    <row r="8" spans="1:121">
      <c r="A8" t="s">
        <v>50</v>
      </c>
      <c r="B8">
        <v>0</v>
      </c>
      <c r="C8">
        <v>0</v>
      </c>
      <c r="D8">
        <v>52.136839000000002</v>
      </c>
      <c r="E8">
        <v>0</v>
      </c>
      <c r="F8">
        <v>0</v>
      </c>
      <c r="G8">
        <v>77.578919999999997</v>
      </c>
      <c r="H8">
        <v>0</v>
      </c>
      <c r="I8">
        <v>0</v>
      </c>
      <c r="J8">
        <v>75.360453000000007</v>
      </c>
      <c r="K8">
        <v>688.41594699999996</v>
      </c>
      <c r="L8">
        <v>459.31782900000002</v>
      </c>
      <c r="M8">
        <v>47.473014999999997</v>
      </c>
      <c r="N8">
        <v>124.384996</v>
      </c>
      <c r="O8">
        <v>63.038967</v>
      </c>
      <c r="P8">
        <v>149.98894999999999</v>
      </c>
      <c r="Q8">
        <v>11.315149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148.30237500000001</v>
      </c>
      <c r="Y8">
        <v>0</v>
      </c>
      <c r="Z8">
        <v>0</v>
      </c>
      <c r="AA8">
        <v>28.09872</v>
      </c>
      <c r="AB8">
        <v>48.499828000000001</v>
      </c>
      <c r="AC8">
        <v>34.831252999999997</v>
      </c>
      <c r="AD8">
        <v>0</v>
      </c>
      <c r="AE8">
        <v>57.590511999999997</v>
      </c>
      <c r="AF8">
        <v>10.375318</v>
      </c>
      <c r="AG8">
        <v>51.344738999999997</v>
      </c>
      <c r="AH8">
        <v>24.515008999999999</v>
      </c>
      <c r="AI8">
        <v>0</v>
      </c>
      <c r="AJ8">
        <v>0</v>
      </c>
      <c r="AK8">
        <v>33.911501000000001</v>
      </c>
      <c r="AL8">
        <v>79.376220000000004</v>
      </c>
      <c r="AM8">
        <v>19.346114</v>
      </c>
      <c r="AN8">
        <v>0.77966899999999995</v>
      </c>
      <c r="AO8">
        <v>0</v>
      </c>
      <c r="AP8">
        <v>0.51239999999999997</v>
      </c>
      <c r="AQ8">
        <v>24.223117999999999</v>
      </c>
      <c r="AR8">
        <v>4.4160000000000004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2943.8662450000006</v>
      </c>
    </row>
    <row r="9" spans="1:121">
      <c r="A9" t="s">
        <v>51</v>
      </c>
      <c r="B9">
        <v>0</v>
      </c>
      <c r="C9">
        <v>0</v>
      </c>
      <c r="D9">
        <v>52.136839000000002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75.360453000000007</v>
      </c>
      <c r="K9">
        <v>688.41594699999996</v>
      </c>
      <c r="L9">
        <v>459.31782900000002</v>
      </c>
      <c r="M9">
        <v>47.473014999999997</v>
      </c>
      <c r="N9">
        <v>124.384996</v>
      </c>
      <c r="O9">
        <v>63.038967</v>
      </c>
      <c r="P9">
        <v>149.98894999999999</v>
      </c>
      <c r="Q9">
        <v>11.315149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148.30237500000001</v>
      </c>
      <c r="Y9">
        <v>0</v>
      </c>
      <c r="Z9">
        <v>0</v>
      </c>
      <c r="AA9">
        <v>28.09872</v>
      </c>
      <c r="AB9">
        <v>48.499828000000001</v>
      </c>
      <c r="AC9">
        <v>34.831252999999997</v>
      </c>
      <c r="AD9">
        <v>0</v>
      </c>
      <c r="AE9">
        <v>57.590511999999997</v>
      </c>
      <c r="AF9">
        <v>10.375318</v>
      </c>
      <c r="AG9">
        <v>51.344738999999997</v>
      </c>
      <c r="AH9">
        <v>24.515008999999999</v>
      </c>
      <c r="AI9">
        <v>0</v>
      </c>
      <c r="AJ9">
        <v>0</v>
      </c>
      <c r="AK9">
        <v>33.911501000000001</v>
      </c>
      <c r="AL9">
        <v>79.376220000000004</v>
      </c>
      <c r="AM9">
        <v>19.346114</v>
      </c>
      <c r="AN9">
        <v>0.77966899999999995</v>
      </c>
      <c r="AO9">
        <v>0</v>
      </c>
      <c r="AP9">
        <v>0.51239999999999997</v>
      </c>
      <c r="AQ9">
        <v>24.223117999999999</v>
      </c>
      <c r="AR9">
        <v>4.4160000000000004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2943.8662450000006</v>
      </c>
    </row>
    <row r="10" spans="1:121">
      <c r="A10" t="s">
        <v>52</v>
      </c>
      <c r="B10">
        <v>0</v>
      </c>
      <c r="C10">
        <v>0</v>
      </c>
      <c r="D10">
        <v>52.136839000000002</v>
      </c>
      <c r="E10">
        <v>0</v>
      </c>
      <c r="F10">
        <v>0</v>
      </c>
      <c r="G10">
        <v>77.578919999999997</v>
      </c>
      <c r="H10">
        <v>0</v>
      </c>
      <c r="I10">
        <v>0</v>
      </c>
      <c r="J10">
        <v>75.360453000000007</v>
      </c>
      <c r="K10">
        <v>688.71594700000003</v>
      </c>
      <c r="L10">
        <v>459.31782900000002</v>
      </c>
      <c r="M10">
        <v>47.473014999999997</v>
      </c>
      <c r="N10">
        <v>124.384996</v>
      </c>
      <c r="O10">
        <v>63.038967</v>
      </c>
      <c r="P10">
        <v>149.98894999999999</v>
      </c>
      <c r="Q10">
        <v>11.315149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0</v>
      </c>
      <c r="AA10">
        <v>28.09872</v>
      </c>
      <c r="AB10">
        <v>48.499828000000001</v>
      </c>
      <c r="AC10">
        <v>34.831252999999997</v>
      </c>
      <c r="AD10">
        <v>0</v>
      </c>
      <c r="AE10">
        <v>57.590511999999997</v>
      </c>
      <c r="AF10">
        <v>10.375318</v>
      </c>
      <c r="AG10">
        <v>51.344738999999997</v>
      </c>
      <c r="AH10">
        <v>24.515008999999999</v>
      </c>
      <c r="AI10">
        <v>0</v>
      </c>
      <c r="AJ10">
        <v>0</v>
      </c>
      <c r="AK10">
        <v>33.911501000000001</v>
      </c>
      <c r="AL10">
        <v>79.376220000000004</v>
      </c>
      <c r="AM10">
        <v>19.346114</v>
      </c>
      <c r="AN10">
        <v>0.77966899999999995</v>
      </c>
      <c r="AO10">
        <v>0</v>
      </c>
      <c r="AP10">
        <v>0.51239999999999997</v>
      </c>
      <c r="AQ10">
        <v>24.223117999999999</v>
      </c>
      <c r="AR10">
        <v>13.247999999999999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2952.9982450000007</v>
      </c>
    </row>
    <row r="11" spans="1:121">
      <c r="A11" t="s">
        <v>53</v>
      </c>
      <c r="B11">
        <v>0</v>
      </c>
      <c r="C11">
        <v>0</v>
      </c>
      <c r="D11">
        <v>52.136839999999999</v>
      </c>
      <c r="E11">
        <v>0</v>
      </c>
      <c r="F11">
        <v>0</v>
      </c>
      <c r="G11">
        <v>77.578919999999997</v>
      </c>
      <c r="H11">
        <v>0</v>
      </c>
      <c r="I11">
        <v>0</v>
      </c>
      <c r="J11">
        <v>75.360453000000007</v>
      </c>
      <c r="K11">
        <v>688.71594700000003</v>
      </c>
      <c r="L11">
        <v>674.81782899999996</v>
      </c>
      <c r="M11">
        <v>47.473014999999997</v>
      </c>
      <c r="N11">
        <v>124.384996</v>
      </c>
      <c r="O11">
        <v>63.038967</v>
      </c>
      <c r="P11">
        <v>149.98894999999999</v>
      </c>
      <c r="Q11">
        <v>11.315149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0</v>
      </c>
      <c r="AA11">
        <v>28.09872</v>
      </c>
      <c r="AB11">
        <v>48.499828000000001</v>
      </c>
      <c r="AC11">
        <v>34.831252999999997</v>
      </c>
      <c r="AD11">
        <v>0</v>
      </c>
      <c r="AE11">
        <v>57.590511999999997</v>
      </c>
      <c r="AF11">
        <v>10.375318</v>
      </c>
      <c r="AG11">
        <v>51.344738999999997</v>
      </c>
      <c r="AH11">
        <v>24.515008999999999</v>
      </c>
      <c r="AI11">
        <v>0</v>
      </c>
      <c r="AJ11">
        <v>0</v>
      </c>
      <c r="AK11">
        <v>33.911501000000001</v>
      </c>
      <c r="AL11">
        <v>79.376220000000004</v>
      </c>
      <c r="AM11">
        <v>19.346114</v>
      </c>
      <c r="AN11">
        <v>0.77966899999999995</v>
      </c>
      <c r="AO11">
        <v>0</v>
      </c>
      <c r="AP11">
        <v>0.51239999999999997</v>
      </c>
      <c r="AQ11">
        <v>24.223117999999999</v>
      </c>
      <c r="AR11">
        <v>35.328000000000003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3190.5782460000005</v>
      </c>
    </row>
    <row r="12" spans="1:121">
      <c r="A12" t="s">
        <v>54</v>
      </c>
      <c r="B12">
        <v>0</v>
      </c>
      <c r="C12">
        <v>0</v>
      </c>
      <c r="D12">
        <v>52.136839999999999</v>
      </c>
      <c r="E12">
        <v>0</v>
      </c>
      <c r="F12">
        <v>0</v>
      </c>
      <c r="G12">
        <v>77.578919999999997</v>
      </c>
      <c r="H12">
        <v>0</v>
      </c>
      <c r="I12">
        <v>0</v>
      </c>
      <c r="J12">
        <v>75.360453000000007</v>
      </c>
      <c r="K12">
        <v>688.71594700000003</v>
      </c>
      <c r="L12">
        <v>674.81782899999996</v>
      </c>
      <c r="M12">
        <v>47.473014999999997</v>
      </c>
      <c r="N12">
        <v>124.384996</v>
      </c>
      <c r="O12">
        <v>63.038967</v>
      </c>
      <c r="P12">
        <v>149.98894999999999</v>
      </c>
      <c r="Q12">
        <v>11.315149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0</v>
      </c>
      <c r="AA12">
        <v>28.09872</v>
      </c>
      <c r="AB12">
        <v>48.499828000000001</v>
      </c>
      <c r="AC12">
        <v>34.831252999999997</v>
      </c>
      <c r="AD12">
        <v>0</v>
      </c>
      <c r="AE12">
        <v>57.590511999999997</v>
      </c>
      <c r="AF12">
        <v>10.375318</v>
      </c>
      <c r="AG12">
        <v>51.344738999999997</v>
      </c>
      <c r="AH12">
        <v>24.515008999999999</v>
      </c>
      <c r="AI12">
        <v>0</v>
      </c>
      <c r="AJ12">
        <v>0</v>
      </c>
      <c r="AK12">
        <v>33.911501000000001</v>
      </c>
      <c r="AL12">
        <v>79.376220000000004</v>
      </c>
      <c r="AM12">
        <v>19.346114</v>
      </c>
      <c r="AN12">
        <v>0.77966899999999995</v>
      </c>
      <c r="AO12">
        <v>0</v>
      </c>
      <c r="AP12">
        <v>0.51239999999999997</v>
      </c>
      <c r="AQ12">
        <v>24.223117999999999</v>
      </c>
      <c r="AR12">
        <v>35.328000000000003</v>
      </c>
      <c r="AS12">
        <v>35.154834000000001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3190.5782460000005</v>
      </c>
    </row>
    <row r="13" spans="1:121">
      <c r="A13" t="s">
        <v>55</v>
      </c>
      <c r="B13">
        <v>0</v>
      </c>
      <c r="C13">
        <v>0</v>
      </c>
      <c r="D13">
        <v>52.136839999999999</v>
      </c>
      <c r="E13">
        <v>0</v>
      </c>
      <c r="F13">
        <v>0</v>
      </c>
      <c r="G13">
        <v>77.578919999999997</v>
      </c>
      <c r="H13">
        <v>0</v>
      </c>
      <c r="I13">
        <v>0</v>
      </c>
      <c r="J13">
        <v>75.360453000000007</v>
      </c>
      <c r="K13">
        <v>688.71594700000003</v>
      </c>
      <c r="L13">
        <v>674.81782899999996</v>
      </c>
      <c r="M13">
        <v>47.473014999999997</v>
      </c>
      <c r="N13">
        <v>124.384996</v>
      </c>
      <c r="O13">
        <v>63.038967</v>
      </c>
      <c r="P13">
        <v>149.98894999999999</v>
      </c>
      <c r="Q13">
        <v>11.315149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0</v>
      </c>
      <c r="AA13">
        <v>28.09872</v>
      </c>
      <c r="AB13">
        <v>48.499828000000001</v>
      </c>
      <c r="AC13">
        <v>34.831252999999997</v>
      </c>
      <c r="AD13">
        <v>0</v>
      </c>
      <c r="AE13">
        <v>57.590511999999997</v>
      </c>
      <c r="AF13">
        <v>20.750636</v>
      </c>
      <c r="AG13">
        <v>51.344738999999997</v>
      </c>
      <c r="AH13">
        <v>24.515008999999999</v>
      </c>
      <c r="AI13">
        <v>0</v>
      </c>
      <c r="AJ13">
        <v>0</v>
      </c>
      <c r="AK13">
        <v>33.911501000000001</v>
      </c>
      <c r="AL13">
        <v>79.376220000000004</v>
      </c>
      <c r="AM13">
        <v>19.346114</v>
      </c>
      <c r="AN13">
        <v>0.77966899999999995</v>
      </c>
      <c r="AO13">
        <v>0</v>
      </c>
      <c r="AP13">
        <v>0.51239999999999997</v>
      </c>
      <c r="AQ13">
        <v>24.223117999999999</v>
      </c>
      <c r="AR13">
        <v>35.328000000000003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3200.9535640000008</v>
      </c>
    </row>
    <row r="14" spans="1:121">
      <c r="A14" t="s">
        <v>56</v>
      </c>
      <c r="B14">
        <v>0</v>
      </c>
      <c r="C14">
        <v>0</v>
      </c>
      <c r="D14">
        <v>52.136839999999999</v>
      </c>
      <c r="E14">
        <v>0</v>
      </c>
      <c r="F14">
        <v>0</v>
      </c>
      <c r="G14">
        <v>77.578919999999997</v>
      </c>
      <c r="H14">
        <v>0</v>
      </c>
      <c r="I14">
        <v>0</v>
      </c>
      <c r="J14">
        <v>75.360453000000007</v>
      </c>
      <c r="K14">
        <v>688.71594700000003</v>
      </c>
      <c r="L14">
        <v>674.81782899999996</v>
      </c>
      <c r="M14">
        <v>47.473014999999997</v>
      </c>
      <c r="N14">
        <v>124.384996</v>
      </c>
      <c r="O14">
        <v>63.038967</v>
      </c>
      <c r="P14">
        <v>149.98894999999999</v>
      </c>
      <c r="Q14">
        <v>11.315149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0</v>
      </c>
      <c r="AA14">
        <v>28.09872</v>
      </c>
      <c r="AB14">
        <v>48.499828000000001</v>
      </c>
      <c r="AC14">
        <v>23.197434999999999</v>
      </c>
      <c r="AD14">
        <v>0</v>
      </c>
      <c r="AE14">
        <v>57.590511999999997</v>
      </c>
      <c r="AF14">
        <v>20.750636</v>
      </c>
      <c r="AG14">
        <v>51.344738999999997</v>
      </c>
      <c r="AH14">
        <v>24.515008999999999</v>
      </c>
      <c r="AI14">
        <v>0</v>
      </c>
      <c r="AJ14">
        <v>0</v>
      </c>
      <c r="AK14">
        <v>33.911501000000001</v>
      </c>
      <c r="AL14">
        <v>79.376220000000004</v>
      </c>
      <c r="AM14">
        <v>19.346114</v>
      </c>
      <c r="AN14">
        <v>0.77966899999999995</v>
      </c>
      <c r="AO14">
        <v>0</v>
      </c>
      <c r="AP14">
        <v>0.51239999999999997</v>
      </c>
      <c r="AQ14">
        <v>35.856589</v>
      </c>
      <c r="AR14">
        <v>35.328000000000003</v>
      </c>
      <c r="AS14">
        <v>35.154834000000001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3200.9532170000011</v>
      </c>
    </row>
    <row r="15" spans="1:121">
      <c r="A15" t="s">
        <v>57</v>
      </c>
      <c r="B15">
        <v>0</v>
      </c>
      <c r="C15">
        <v>0</v>
      </c>
      <c r="D15">
        <v>52.136839999999999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75.360453000000007</v>
      </c>
      <c r="K15">
        <v>688.71594700000003</v>
      </c>
      <c r="L15">
        <v>674.81782899999996</v>
      </c>
      <c r="M15">
        <v>47.473014999999997</v>
      </c>
      <c r="N15">
        <v>124.384996</v>
      </c>
      <c r="O15">
        <v>63.038967</v>
      </c>
      <c r="P15">
        <v>149.98894999999999</v>
      </c>
      <c r="Q15">
        <v>11.315149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0</v>
      </c>
      <c r="AA15">
        <v>28.09872</v>
      </c>
      <c r="AB15">
        <v>48.499828000000001</v>
      </c>
      <c r="AC15">
        <v>23.197434999999999</v>
      </c>
      <c r="AD15">
        <v>0</v>
      </c>
      <c r="AE15">
        <v>57.590511999999997</v>
      </c>
      <c r="AF15">
        <v>20.750636</v>
      </c>
      <c r="AG15">
        <v>51.344738999999997</v>
      </c>
      <c r="AH15">
        <v>24.515008999999999</v>
      </c>
      <c r="AI15">
        <v>0</v>
      </c>
      <c r="AJ15">
        <v>0</v>
      </c>
      <c r="AK15">
        <v>33.911501000000001</v>
      </c>
      <c r="AL15">
        <v>79.376220000000004</v>
      </c>
      <c r="AM15">
        <v>19.346114</v>
      </c>
      <c r="AN15">
        <v>0.77966899999999995</v>
      </c>
      <c r="AO15">
        <v>0</v>
      </c>
      <c r="AP15">
        <v>0.51239999999999997</v>
      </c>
      <c r="AQ15">
        <v>35.856589</v>
      </c>
      <c r="AR15">
        <v>39.744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3205.3692170000013</v>
      </c>
    </row>
    <row r="16" spans="1:121">
      <c r="A16" t="s">
        <v>58</v>
      </c>
      <c r="B16">
        <v>0</v>
      </c>
      <c r="C16">
        <v>0</v>
      </c>
      <c r="D16">
        <v>52.136839999999999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75.360453000000007</v>
      </c>
      <c r="K16">
        <v>688.71594700000003</v>
      </c>
      <c r="L16">
        <v>674.81782899999996</v>
      </c>
      <c r="M16">
        <v>47.473014999999997</v>
      </c>
      <c r="N16">
        <v>124.384996</v>
      </c>
      <c r="O16">
        <v>63.038967</v>
      </c>
      <c r="P16">
        <v>149.98894999999999</v>
      </c>
      <c r="Q16">
        <v>11.315149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0</v>
      </c>
      <c r="AA16">
        <v>28.09872</v>
      </c>
      <c r="AB16">
        <v>48.499828000000001</v>
      </c>
      <c r="AC16">
        <v>23.197434999999999</v>
      </c>
      <c r="AD16">
        <v>0</v>
      </c>
      <c r="AE16">
        <v>57.590511999999997</v>
      </c>
      <c r="AF16">
        <v>20.750636</v>
      </c>
      <c r="AG16">
        <v>51.344738999999997</v>
      </c>
      <c r="AH16">
        <v>24.515008999999999</v>
      </c>
      <c r="AI16">
        <v>0</v>
      </c>
      <c r="AJ16">
        <v>0</v>
      </c>
      <c r="AK16">
        <v>33.911501000000001</v>
      </c>
      <c r="AL16">
        <v>79.376220000000004</v>
      </c>
      <c r="AM16">
        <v>19.346114</v>
      </c>
      <c r="AN16">
        <v>0.77966899999999995</v>
      </c>
      <c r="AO16">
        <v>0</v>
      </c>
      <c r="AP16">
        <v>0.51239999999999997</v>
      </c>
      <c r="AQ16">
        <v>35.856589</v>
      </c>
      <c r="AR16">
        <v>39.744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3205.3692170000013</v>
      </c>
    </row>
    <row r="17" spans="1:117">
      <c r="A17" t="s">
        <v>59</v>
      </c>
      <c r="B17">
        <v>0</v>
      </c>
      <c r="C17">
        <v>0</v>
      </c>
      <c r="D17">
        <v>52.136839999999999</v>
      </c>
      <c r="E17">
        <v>0</v>
      </c>
      <c r="F17">
        <v>0</v>
      </c>
      <c r="G17">
        <v>77.578919999999997</v>
      </c>
      <c r="H17">
        <v>0</v>
      </c>
      <c r="I17">
        <v>0</v>
      </c>
      <c r="J17">
        <v>75.360453000000007</v>
      </c>
      <c r="K17">
        <v>688.71594700000003</v>
      </c>
      <c r="L17">
        <v>674.81782899999996</v>
      </c>
      <c r="M17">
        <v>47.473014999999997</v>
      </c>
      <c r="N17">
        <v>124.384996</v>
      </c>
      <c r="O17">
        <v>63.038967</v>
      </c>
      <c r="P17">
        <v>149.98894999999999</v>
      </c>
      <c r="Q17">
        <v>11.315149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0</v>
      </c>
      <c r="AA17">
        <v>28.09872</v>
      </c>
      <c r="AB17">
        <v>48.499828000000001</v>
      </c>
      <c r="AC17">
        <v>23.197434999999999</v>
      </c>
      <c r="AD17">
        <v>0</v>
      </c>
      <c r="AE17">
        <v>57.590511999999997</v>
      </c>
      <c r="AF17">
        <v>20.750636</v>
      </c>
      <c r="AG17">
        <v>51.344738999999997</v>
      </c>
      <c r="AH17">
        <v>24.515008999999999</v>
      </c>
      <c r="AI17">
        <v>0</v>
      </c>
      <c r="AJ17">
        <v>0</v>
      </c>
      <c r="AK17">
        <v>33.911501000000001</v>
      </c>
      <c r="AL17">
        <v>79.376220000000004</v>
      </c>
      <c r="AM17">
        <v>19.346114</v>
      </c>
      <c r="AN17">
        <v>0.77966899999999995</v>
      </c>
      <c r="AO17">
        <v>0</v>
      </c>
      <c r="AP17">
        <v>0.51239999999999997</v>
      </c>
      <c r="AQ17">
        <v>35.856589</v>
      </c>
      <c r="AR17">
        <v>35.328000000000003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0.93944399999999995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3200.9532170000011</v>
      </c>
    </row>
    <row r="18" spans="1:117">
      <c r="A18" t="s">
        <v>60</v>
      </c>
      <c r="B18">
        <v>0</v>
      </c>
      <c r="C18">
        <v>0</v>
      </c>
      <c r="D18">
        <v>52.136839999999999</v>
      </c>
      <c r="E18">
        <v>0</v>
      </c>
      <c r="F18">
        <v>0</v>
      </c>
      <c r="G18">
        <v>77.578919999999997</v>
      </c>
      <c r="H18">
        <v>0</v>
      </c>
      <c r="I18">
        <v>0</v>
      </c>
      <c r="J18">
        <v>75.360453000000007</v>
      </c>
      <c r="K18">
        <v>688.71594700000003</v>
      </c>
      <c r="L18">
        <v>674.81782899999996</v>
      </c>
      <c r="M18">
        <v>47.473014999999997</v>
      </c>
      <c r="N18">
        <v>124.384996</v>
      </c>
      <c r="O18">
        <v>63.038967</v>
      </c>
      <c r="P18">
        <v>149.98894999999999</v>
      </c>
      <c r="Q18">
        <v>11.315149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0</v>
      </c>
      <c r="AA18">
        <v>28.09872</v>
      </c>
      <c r="AB18">
        <v>48.499828000000001</v>
      </c>
      <c r="AC18">
        <v>23.197434999999999</v>
      </c>
      <c r="AD18">
        <v>0</v>
      </c>
      <c r="AE18">
        <v>57.590511999999997</v>
      </c>
      <c r="AF18">
        <v>20.750636</v>
      </c>
      <c r="AG18">
        <v>51.344738999999997</v>
      </c>
      <c r="AH18">
        <v>24.515008999999999</v>
      </c>
      <c r="AI18">
        <v>0</v>
      </c>
      <c r="AJ18">
        <v>0</v>
      </c>
      <c r="AK18">
        <v>33.911501000000001</v>
      </c>
      <c r="AL18">
        <v>79.376220000000004</v>
      </c>
      <c r="AM18">
        <v>19.346114</v>
      </c>
      <c r="AN18">
        <v>0.77966899999999995</v>
      </c>
      <c r="AO18">
        <v>0</v>
      </c>
      <c r="AP18">
        <v>0.51239999999999997</v>
      </c>
      <c r="AQ18">
        <v>35.856589</v>
      </c>
      <c r="AR18">
        <v>35.328000000000003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0.93944399999999995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3200.9532170000011</v>
      </c>
    </row>
    <row r="19" spans="1:117">
      <c r="A19" t="s">
        <v>61</v>
      </c>
      <c r="B19">
        <v>0</v>
      </c>
      <c r="C19">
        <v>0</v>
      </c>
      <c r="D19">
        <v>52.136839999999999</v>
      </c>
      <c r="E19">
        <v>0</v>
      </c>
      <c r="F19">
        <v>0</v>
      </c>
      <c r="G19">
        <v>77.578919999999997</v>
      </c>
      <c r="H19">
        <v>0</v>
      </c>
      <c r="I19">
        <v>0</v>
      </c>
      <c r="J19">
        <v>75.360453000000007</v>
      </c>
      <c r="K19">
        <v>688.71594700000003</v>
      </c>
      <c r="L19">
        <v>674.81782899999996</v>
      </c>
      <c r="M19">
        <v>47.473014999999997</v>
      </c>
      <c r="N19">
        <v>124.384996</v>
      </c>
      <c r="O19">
        <v>63.038967</v>
      </c>
      <c r="P19">
        <v>149.98894999999999</v>
      </c>
      <c r="Q19">
        <v>11.315149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0</v>
      </c>
      <c r="AA19">
        <v>28.09872</v>
      </c>
      <c r="AB19">
        <v>48.499828000000001</v>
      </c>
      <c r="AC19">
        <v>23.197434999999999</v>
      </c>
      <c r="AD19">
        <v>0</v>
      </c>
      <c r="AE19">
        <v>57.590511999999997</v>
      </c>
      <c r="AF19">
        <v>20.750636</v>
      </c>
      <c r="AG19">
        <v>51.344738999999997</v>
      </c>
      <c r="AH19">
        <v>24.515008999999999</v>
      </c>
      <c r="AI19">
        <v>0</v>
      </c>
      <c r="AJ19">
        <v>0</v>
      </c>
      <c r="AK19">
        <v>33.911501000000001</v>
      </c>
      <c r="AL19">
        <v>79.376220000000004</v>
      </c>
      <c r="AM19">
        <v>19.346114</v>
      </c>
      <c r="AN19">
        <v>0.77966899999999995</v>
      </c>
      <c r="AO19">
        <v>0</v>
      </c>
      <c r="AP19">
        <v>0.51239999999999997</v>
      </c>
      <c r="AQ19">
        <v>35.856589</v>
      </c>
      <c r="AR19">
        <v>35.880000000000003</v>
      </c>
      <c r="AS19">
        <v>35.154834000000001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0.93944399999999995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3201.5052170000013</v>
      </c>
    </row>
    <row r="20" spans="1:117">
      <c r="A20" t="s">
        <v>62</v>
      </c>
      <c r="B20">
        <v>0</v>
      </c>
      <c r="C20">
        <v>0</v>
      </c>
      <c r="D20">
        <v>52.136839999999999</v>
      </c>
      <c r="E20">
        <v>0</v>
      </c>
      <c r="F20">
        <v>0</v>
      </c>
      <c r="G20">
        <v>77.578919999999997</v>
      </c>
      <c r="H20">
        <v>0</v>
      </c>
      <c r="I20">
        <v>0</v>
      </c>
      <c r="J20">
        <v>75.360453000000007</v>
      </c>
      <c r="K20">
        <v>688.71594700000003</v>
      </c>
      <c r="L20">
        <v>674.81782899999996</v>
      </c>
      <c r="M20">
        <v>47.473014999999997</v>
      </c>
      <c r="N20">
        <v>124.384996</v>
      </c>
      <c r="O20">
        <v>63.038967</v>
      </c>
      <c r="P20">
        <v>149.98894999999999</v>
      </c>
      <c r="Q20">
        <v>11.315149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0</v>
      </c>
      <c r="AA20">
        <v>28.09872</v>
      </c>
      <c r="AB20">
        <v>48.499828000000001</v>
      </c>
      <c r="AC20">
        <v>23.197434999999999</v>
      </c>
      <c r="AD20">
        <v>0</v>
      </c>
      <c r="AE20">
        <v>57.590511999999997</v>
      </c>
      <c r="AF20">
        <v>20.750636</v>
      </c>
      <c r="AG20">
        <v>51.344738999999997</v>
      </c>
      <c r="AH20">
        <v>24.515008999999999</v>
      </c>
      <c r="AI20">
        <v>0</v>
      </c>
      <c r="AJ20">
        <v>0</v>
      </c>
      <c r="AK20">
        <v>33.911501000000001</v>
      </c>
      <c r="AL20">
        <v>79.376220000000004</v>
      </c>
      <c r="AM20">
        <v>19.346114</v>
      </c>
      <c r="AN20">
        <v>0.77966899999999995</v>
      </c>
      <c r="AO20">
        <v>0</v>
      </c>
      <c r="AP20">
        <v>0.51239999999999997</v>
      </c>
      <c r="AQ20">
        <v>35.856589</v>
      </c>
      <c r="AR20">
        <v>35.880000000000003</v>
      </c>
      <c r="AS20">
        <v>35.154834000000001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0.93944399999999995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3201.5052170000013</v>
      </c>
    </row>
    <row r="21" spans="1:117">
      <c r="A21" t="s">
        <v>63</v>
      </c>
      <c r="B21">
        <v>0</v>
      </c>
      <c r="C21">
        <v>0</v>
      </c>
      <c r="D21">
        <v>52.136839999999999</v>
      </c>
      <c r="E21">
        <v>0</v>
      </c>
      <c r="F21">
        <v>0</v>
      </c>
      <c r="G21">
        <v>77.578919999999997</v>
      </c>
      <c r="H21">
        <v>0</v>
      </c>
      <c r="I21">
        <v>0</v>
      </c>
      <c r="J21">
        <v>75.360453000000007</v>
      </c>
      <c r="K21">
        <v>688.71594700000003</v>
      </c>
      <c r="L21">
        <v>674.81782899999996</v>
      </c>
      <c r="M21">
        <v>47.473014999999997</v>
      </c>
      <c r="N21">
        <v>124.384996</v>
      </c>
      <c r="O21">
        <v>63.038967</v>
      </c>
      <c r="P21">
        <v>149.98894999999999</v>
      </c>
      <c r="Q21">
        <v>11.315149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0</v>
      </c>
      <c r="AA21">
        <v>13.983000000000001</v>
      </c>
      <c r="AB21">
        <v>48.499828000000001</v>
      </c>
      <c r="AC21">
        <v>23.197434999999999</v>
      </c>
      <c r="AD21">
        <v>0</v>
      </c>
      <c r="AE21">
        <v>57.590511999999997</v>
      </c>
      <c r="AF21">
        <v>20.750636</v>
      </c>
      <c r="AG21">
        <v>51.344738999999997</v>
      </c>
      <c r="AH21">
        <v>24.515008999999999</v>
      </c>
      <c r="AI21">
        <v>0</v>
      </c>
      <c r="AJ21">
        <v>0</v>
      </c>
      <c r="AK21">
        <v>33.911501000000001</v>
      </c>
      <c r="AL21">
        <v>79.376220000000004</v>
      </c>
      <c r="AM21">
        <v>19.346114</v>
      </c>
      <c r="AN21">
        <v>0.77966899999999995</v>
      </c>
      <c r="AO21">
        <v>0</v>
      </c>
      <c r="AP21">
        <v>0</v>
      </c>
      <c r="AQ21">
        <v>35.856589</v>
      </c>
      <c r="AR21">
        <v>40.847999999999999</v>
      </c>
      <c r="AS21">
        <v>28.763045999999999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3185.4533090000014</v>
      </c>
    </row>
    <row r="22" spans="1:117">
      <c r="A22" t="s">
        <v>64</v>
      </c>
      <c r="B22">
        <v>0</v>
      </c>
      <c r="C22">
        <v>0</v>
      </c>
      <c r="D22">
        <v>52.136839999999999</v>
      </c>
      <c r="E22">
        <v>0</v>
      </c>
      <c r="F22">
        <v>0</v>
      </c>
      <c r="G22">
        <v>77.578919999999997</v>
      </c>
      <c r="H22">
        <v>0</v>
      </c>
      <c r="I22">
        <v>0</v>
      </c>
      <c r="J22">
        <v>75.360453000000007</v>
      </c>
      <c r="K22">
        <v>688.71594700000003</v>
      </c>
      <c r="L22">
        <v>674.81782899999996</v>
      </c>
      <c r="M22">
        <v>47.473014999999997</v>
      </c>
      <c r="N22">
        <v>124.384996</v>
      </c>
      <c r="O22">
        <v>63.038967</v>
      </c>
      <c r="P22">
        <v>149.98894999999999</v>
      </c>
      <c r="Q22">
        <v>11.315149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0</v>
      </c>
      <c r="AA22">
        <v>13.983000000000001</v>
      </c>
      <c r="AB22">
        <v>48.499828000000001</v>
      </c>
      <c r="AC22">
        <v>23.197434999999999</v>
      </c>
      <c r="AD22">
        <v>0</v>
      </c>
      <c r="AE22">
        <v>57.590511999999997</v>
      </c>
      <c r="AF22">
        <v>20.750636</v>
      </c>
      <c r="AG22">
        <v>51.344738999999997</v>
      </c>
      <c r="AH22">
        <v>24.515008999999999</v>
      </c>
      <c r="AI22">
        <v>0</v>
      </c>
      <c r="AJ22">
        <v>0</v>
      </c>
      <c r="AK22">
        <v>33.911501000000001</v>
      </c>
      <c r="AL22">
        <v>79.376220000000004</v>
      </c>
      <c r="AM22">
        <v>19.346114</v>
      </c>
      <c r="AN22">
        <v>0.77966899999999995</v>
      </c>
      <c r="AO22">
        <v>0</v>
      </c>
      <c r="AP22">
        <v>0</v>
      </c>
      <c r="AQ22">
        <v>35.856589</v>
      </c>
      <c r="AR22">
        <v>40.847999999999999</v>
      </c>
      <c r="AS22">
        <v>28.763045999999999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3185.4533090000014</v>
      </c>
    </row>
    <row r="23" spans="1:117">
      <c r="A23" t="s">
        <v>65</v>
      </c>
      <c r="B23">
        <v>0</v>
      </c>
      <c r="C23">
        <v>0</v>
      </c>
      <c r="D23">
        <v>52.136839999999999</v>
      </c>
      <c r="E23">
        <v>0</v>
      </c>
      <c r="F23">
        <v>0</v>
      </c>
      <c r="G23">
        <v>77.578919999999997</v>
      </c>
      <c r="H23">
        <v>0</v>
      </c>
      <c r="I23">
        <v>0</v>
      </c>
      <c r="J23">
        <v>75.360453000000007</v>
      </c>
      <c r="K23">
        <v>688.71594700000003</v>
      </c>
      <c r="L23">
        <v>674.81782899999996</v>
      </c>
      <c r="M23">
        <v>47.473014999999997</v>
      </c>
      <c r="N23">
        <v>124.384996</v>
      </c>
      <c r="O23">
        <v>63.038967</v>
      </c>
      <c r="P23">
        <v>149.98894999999999</v>
      </c>
      <c r="Q23">
        <v>11.315149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0</v>
      </c>
      <c r="AA23">
        <v>13.983000000000001</v>
      </c>
      <c r="AB23">
        <v>48.499828000000001</v>
      </c>
      <c r="AC23">
        <v>23.197434999999999</v>
      </c>
      <c r="AD23">
        <v>0</v>
      </c>
      <c r="AE23">
        <v>39.450268999999999</v>
      </c>
      <c r="AF23">
        <v>20.750636</v>
      </c>
      <c r="AG23">
        <v>51.344738999999997</v>
      </c>
      <c r="AH23">
        <v>24.515008999999999</v>
      </c>
      <c r="AI23">
        <v>0</v>
      </c>
      <c r="AJ23">
        <v>0</v>
      </c>
      <c r="AK23">
        <v>33.911501000000001</v>
      </c>
      <c r="AL23">
        <v>79.376220000000004</v>
      </c>
      <c r="AM23">
        <v>19.346114</v>
      </c>
      <c r="AN23">
        <v>0.77966899999999995</v>
      </c>
      <c r="AO23">
        <v>0</v>
      </c>
      <c r="AP23">
        <v>0</v>
      </c>
      <c r="AQ23">
        <v>35.856589</v>
      </c>
      <c r="AR23">
        <v>40.847999999999999</v>
      </c>
      <c r="AS23">
        <v>28.763045999999999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3167.3130840000013</v>
      </c>
    </row>
    <row r="24" spans="1:117">
      <c r="A24" t="s">
        <v>66</v>
      </c>
      <c r="B24">
        <v>0</v>
      </c>
      <c r="C24">
        <v>0</v>
      </c>
      <c r="D24">
        <v>52.136839999999999</v>
      </c>
      <c r="E24">
        <v>0</v>
      </c>
      <c r="F24">
        <v>0</v>
      </c>
      <c r="G24">
        <v>77.578919999999997</v>
      </c>
      <c r="H24">
        <v>0</v>
      </c>
      <c r="I24">
        <v>0</v>
      </c>
      <c r="J24">
        <v>75.360453000000007</v>
      </c>
      <c r="K24">
        <v>688.71594700000003</v>
      </c>
      <c r="L24">
        <v>674.81782899999996</v>
      </c>
      <c r="M24">
        <v>47.473014999999997</v>
      </c>
      <c r="N24">
        <v>124.384996</v>
      </c>
      <c r="O24">
        <v>63.038967</v>
      </c>
      <c r="P24">
        <v>149.98894999999999</v>
      </c>
      <c r="Q24">
        <v>11.315149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0</v>
      </c>
      <c r="AA24">
        <v>13.983000000000001</v>
      </c>
      <c r="AB24">
        <v>48.499828000000001</v>
      </c>
      <c r="AC24">
        <v>23.197434999999999</v>
      </c>
      <c r="AD24">
        <v>0</v>
      </c>
      <c r="AE24">
        <v>39.450268999999999</v>
      </c>
      <c r="AF24">
        <v>20.750636</v>
      </c>
      <c r="AG24">
        <v>51.344738999999997</v>
      </c>
      <c r="AH24">
        <v>24.515008999999999</v>
      </c>
      <c r="AI24">
        <v>0</v>
      </c>
      <c r="AJ24">
        <v>0</v>
      </c>
      <c r="AK24">
        <v>33.911501000000001</v>
      </c>
      <c r="AL24">
        <v>79.376220000000004</v>
      </c>
      <c r="AM24">
        <v>19.346114</v>
      </c>
      <c r="AN24">
        <v>0.77966899999999995</v>
      </c>
      <c r="AO24">
        <v>0</v>
      </c>
      <c r="AP24">
        <v>0</v>
      </c>
      <c r="AQ24">
        <v>35.856589</v>
      </c>
      <c r="AR24">
        <v>35.880000000000003</v>
      </c>
      <c r="AS24">
        <v>28.763045999999999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3162.3450700000012</v>
      </c>
    </row>
    <row r="25" spans="1:117">
      <c r="A25" t="s">
        <v>67</v>
      </c>
      <c r="B25">
        <v>0</v>
      </c>
      <c r="C25">
        <v>0</v>
      </c>
      <c r="D25">
        <v>52.136839999999999</v>
      </c>
      <c r="E25">
        <v>0</v>
      </c>
      <c r="F25">
        <v>0</v>
      </c>
      <c r="G25">
        <v>77.578919999999997</v>
      </c>
      <c r="H25">
        <v>0</v>
      </c>
      <c r="I25">
        <v>0</v>
      </c>
      <c r="J25">
        <v>75.360453000000007</v>
      </c>
      <c r="K25">
        <v>688.71594700000003</v>
      </c>
      <c r="L25">
        <v>674.81782899999996</v>
      </c>
      <c r="M25">
        <v>47.473014999999997</v>
      </c>
      <c r="N25">
        <v>124.384996</v>
      </c>
      <c r="O25">
        <v>63.038967</v>
      </c>
      <c r="P25">
        <v>149.98894999999999</v>
      </c>
      <c r="Q25">
        <v>11.315149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0</v>
      </c>
      <c r="AA25">
        <v>13.983000000000001</v>
      </c>
      <c r="AB25">
        <v>48.499828000000001</v>
      </c>
      <c r="AC25">
        <v>23.197434999999999</v>
      </c>
      <c r="AD25">
        <v>10.858853999999999</v>
      </c>
      <c r="AE25">
        <v>39.450268999999999</v>
      </c>
      <c r="AF25">
        <v>20.750636</v>
      </c>
      <c r="AG25">
        <v>51.344738999999997</v>
      </c>
      <c r="AH25">
        <v>24.515008999999999</v>
      </c>
      <c r="AI25">
        <v>0</v>
      </c>
      <c r="AJ25">
        <v>0</v>
      </c>
      <c r="AK25">
        <v>33.911501000000001</v>
      </c>
      <c r="AL25">
        <v>79.376220000000004</v>
      </c>
      <c r="AM25">
        <v>19.346114</v>
      </c>
      <c r="AN25">
        <v>0.77966899999999995</v>
      </c>
      <c r="AO25">
        <v>0</v>
      </c>
      <c r="AP25">
        <v>0</v>
      </c>
      <c r="AQ25">
        <v>35.856589</v>
      </c>
      <c r="AR25">
        <v>35.880000000000003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0.93944399999999995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3179.5957080000012</v>
      </c>
    </row>
    <row r="26" spans="1:117">
      <c r="A26" t="s">
        <v>68</v>
      </c>
      <c r="B26">
        <v>0</v>
      </c>
      <c r="C26">
        <v>0</v>
      </c>
      <c r="D26">
        <v>52.136839999999999</v>
      </c>
      <c r="E26">
        <v>0</v>
      </c>
      <c r="F26">
        <v>0</v>
      </c>
      <c r="G26">
        <v>77.578919999999997</v>
      </c>
      <c r="H26">
        <v>0</v>
      </c>
      <c r="I26">
        <v>0</v>
      </c>
      <c r="J26">
        <v>75.360453000000007</v>
      </c>
      <c r="K26">
        <v>688.71594700000003</v>
      </c>
      <c r="L26">
        <v>674.81782899999996</v>
      </c>
      <c r="M26">
        <v>47.473014999999997</v>
      </c>
      <c r="N26">
        <v>124.384996</v>
      </c>
      <c r="O26">
        <v>63.038967</v>
      </c>
      <c r="P26">
        <v>149.98894999999999</v>
      </c>
      <c r="Q26">
        <v>11.315149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0</v>
      </c>
      <c r="AA26">
        <v>28.045000000000002</v>
      </c>
      <c r="AB26">
        <v>48.499828000000001</v>
      </c>
      <c r="AC26">
        <v>23.197434999999999</v>
      </c>
      <c r="AD26">
        <v>10.858853999999999</v>
      </c>
      <c r="AE26">
        <v>39.450268999999999</v>
      </c>
      <c r="AF26">
        <v>20.750636</v>
      </c>
      <c r="AG26">
        <v>51.344738999999997</v>
      </c>
      <c r="AH26">
        <v>24.515008999999999</v>
      </c>
      <c r="AI26">
        <v>0</v>
      </c>
      <c r="AJ26">
        <v>0</v>
      </c>
      <c r="AK26">
        <v>33.911501000000001</v>
      </c>
      <c r="AL26">
        <v>79.376220000000004</v>
      </c>
      <c r="AM26">
        <v>19.346114</v>
      </c>
      <c r="AN26">
        <v>0.77966899999999995</v>
      </c>
      <c r="AO26">
        <v>0</v>
      </c>
      <c r="AP26">
        <v>0</v>
      </c>
      <c r="AQ26">
        <v>36.015951999999999</v>
      </c>
      <c r="AR26">
        <v>35.880000000000003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0.93944399999999995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3193.8170710000013</v>
      </c>
    </row>
    <row r="27" spans="1:117">
      <c r="A27" t="s">
        <v>69</v>
      </c>
      <c r="B27">
        <v>0</v>
      </c>
      <c r="C27">
        <v>0</v>
      </c>
      <c r="D27">
        <v>52.136839999999999</v>
      </c>
      <c r="E27">
        <v>0</v>
      </c>
      <c r="F27">
        <v>0</v>
      </c>
      <c r="G27">
        <v>77.578919999999997</v>
      </c>
      <c r="H27">
        <v>0</v>
      </c>
      <c r="I27">
        <v>0</v>
      </c>
      <c r="J27">
        <v>75.360453000000007</v>
      </c>
      <c r="K27">
        <v>688.71594700000003</v>
      </c>
      <c r="L27">
        <v>674.81782899999996</v>
      </c>
      <c r="M27">
        <v>47.473014999999997</v>
      </c>
      <c r="N27">
        <v>124.384996</v>
      </c>
      <c r="O27">
        <v>63.038967</v>
      </c>
      <c r="P27">
        <v>149.98894999999999</v>
      </c>
      <c r="Q27">
        <v>11.315149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14.300737</v>
      </c>
      <c r="W27">
        <v>46.399079999999998</v>
      </c>
      <c r="X27">
        <v>148.30237500000001</v>
      </c>
      <c r="Y27">
        <v>0</v>
      </c>
      <c r="Z27">
        <v>0</v>
      </c>
      <c r="AA27">
        <v>28.045000000000002</v>
      </c>
      <c r="AB27">
        <v>48.499828000000001</v>
      </c>
      <c r="AC27">
        <v>23.197434999999999</v>
      </c>
      <c r="AD27">
        <v>10.858853999999999</v>
      </c>
      <c r="AE27">
        <v>39.450268999999999</v>
      </c>
      <c r="AF27">
        <v>20.750636</v>
      </c>
      <c r="AG27">
        <v>51.344738999999997</v>
      </c>
      <c r="AH27">
        <v>24.515008999999999</v>
      </c>
      <c r="AI27">
        <v>3.814368</v>
      </c>
      <c r="AJ27">
        <v>0</v>
      </c>
      <c r="AK27">
        <v>33.911501000000001</v>
      </c>
      <c r="AL27">
        <v>79.376220000000004</v>
      </c>
      <c r="AM27">
        <v>19.346114</v>
      </c>
      <c r="AN27">
        <v>0.77966899999999995</v>
      </c>
      <c r="AO27">
        <v>0</v>
      </c>
      <c r="AP27">
        <v>0</v>
      </c>
      <c r="AQ27">
        <v>36.015951999999999</v>
      </c>
      <c r="AR27">
        <v>40.847999999999999</v>
      </c>
      <c r="AS27">
        <v>35.154834000000001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0.93944399999999995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3196.0991040000008</v>
      </c>
    </row>
    <row r="28" spans="1:117">
      <c r="A28" t="s">
        <v>70</v>
      </c>
      <c r="B28">
        <v>0</v>
      </c>
      <c r="C28">
        <v>0</v>
      </c>
      <c r="D28">
        <v>52.136839999999999</v>
      </c>
      <c r="E28">
        <v>0</v>
      </c>
      <c r="F28">
        <v>0</v>
      </c>
      <c r="G28">
        <v>77.578919999999997</v>
      </c>
      <c r="H28">
        <v>0</v>
      </c>
      <c r="I28">
        <v>0</v>
      </c>
      <c r="J28">
        <v>75.360453000000007</v>
      </c>
      <c r="K28">
        <v>688.71594700000003</v>
      </c>
      <c r="L28">
        <v>459.31782900000002</v>
      </c>
      <c r="M28">
        <v>47.473014999999997</v>
      </c>
      <c r="N28">
        <v>124.384996</v>
      </c>
      <c r="O28">
        <v>63.038967</v>
      </c>
      <c r="P28">
        <v>149.98894999999999</v>
      </c>
      <c r="Q28">
        <v>11.315149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14.300737</v>
      </c>
      <c r="W28">
        <v>46.399079999999998</v>
      </c>
      <c r="X28">
        <v>148.30237500000001</v>
      </c>
      <c r="Y28">
        <v>0</v>
      </c>
      <c r="Z28">
        <v>0</v>
      </c>
      <c r="AA28">
        <v>28.045000000000002</v>
      </c>
      <c r="AB28">
        <v>48.499828000000001</v>
      </c>
      <c r="AC28">
        <v>23.197434999999999</v>
      </c>
      <c r="AD28">
        <v>10.858853999999999</v>
      </c>
      <c r="AE28">
        <v>39.450268999999999</v>
      </c>
      <c r="AF28">
        <v>20.750636</v>
      </c>
      <c r="AG28">
        <v>51.344738999999997</v>
      </c>
      <c r="AH28">
        <v>0</v>
      </c>
      <c r="AI28">
        <v>6.1029879999999999</v>
      </c>
      <c r="AJ28">
        <v>0</v>
      </c>
      <c r="AK28">
        <v>33.911501000000001</v>
      </c>
      <c r="AL28">
        <v>79.376220000000004</v>
      </c>
      <c r="AM28">
        <v>19.346114</v>
      </c>
      <c r="AN28">
        <v>0.77966899999999995</v>
      </c>
      <c r="AO28">
        <v>0</v>
      </c>
      <c r="AP28">
        <v>0</v>
      </c>
      <c r="AQ28">
        <v>36.015951999999999</v>
      </c>
      <c r="AR28">
        <v>40.847999999999999</v>
      </c>
      <c r="AS28">
        <v>35.154834000000001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0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2957.4332710000008</v>
      </c>
    </row>
    <row r="29" spans="1:117">
      <c r="A29" t="s">
        <v>71</v>
      </c>
      <c r="B29">
        <v>0</v>
      </c>
      <c r="C29">
        <v>0</v>
      </c>
      <c r="D29">
        <v>52.136839999999999</v>
      </c>
      <c r="E29">
        <v>0</v>
      </c>
      <c r="F29">
        <v>0</v>
      </c>
      <c r="G29">
        <v>77.578919999999997</v>
      </c>
      <c r="H29">
        <v>0</v>
      </c>
      <c r="I29">
        <v>0</v>
      </c>
      <c r="J29">
        <v>75.360453000000007</v>
      </c>
      <c r="K29">
        <v>688.71594700000003</v>
      </c>
      <c r="L29">
        <v>559.03782899999999</v>
      </c>
      <c r="M29">
        <v>47.473014999999997</v>
      </c>
      <c r="N29">
        <v>124.384996</v>
      </c>
      <c r="O29">
        <v>63.038967</v>
      </c>
      <c r="P29">
        <v>149.98894999999999</v>
      </c>
      <c r="Q29">
        <v>11.315149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14.300737</v>
      </c>
      <c r="W29">
        <v>46.399079999999998</v>
      </c>
      <c r="X29">
        <v>148.30237500000001</v>
      </c>
      <c r="Y29">
        <v>0</v>
      </c>
      <c r="Z29">
        <v>0</v>
      </c>
      <c r="AA29">
        <v>28.045000000000002</v>
      </c>
      <c r="AB29">
        <v>48.499828000000001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51.344738999999997</v>
      </c>
      <c r="AH29">
        <v>0</v>
      </c>
      <c r="AI29">
        <v>39.193389000000003</v>
      </c>
      <c r="AJ29">
        <v>0</v>
      </c>
      <c r="AK29">
        <v>33.911501000000001</v>
      </c>
      <c r="AL29">
        <v>76.691999999999993</v>
      </c>
      <c r="AM29">
        <v>19.346114</v>
      </c>
      <c r="AN29">
        <v>0.77966899999999995</v>
      </c>
      <c r="AO29">
        <v>0</v>
      </c>
      <c r="AP29">
        <v>0</v>
      </c>
      <c r="AQ29">
        <v>36.015951999999999</v>
      </c>
      <c r="AR29">
        <v>40.847999999999999</v>
      </c>
      <c r="AS29">
        <v>35.154834000000001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0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3087.5594520000004</v>
      </c>
    </row>
    <row r="30" spans="1:117">
      <c r="A30" t="s">
        <v>72</v>
      </c>
      <c r="B30">
        <v>0</v>
      </c>
      <c r="C30">
        <v>0</v>
      </c>
      <c r="D30">
        <v>52.136839999999999</v>
      </c>
      <c r="E30">
        <v>0</v>
      </c>
      <c r="F30">
        <v>0</v>
      </c>
      <c r="G30">
        <v>77.578919999999997</v>
      </c>
      <c r="H30">
        <v>0</v>
      </c>
      <c r="I30">
        <v>0</v>
      </c>
      <c r="J30">
        <v>75.360453000000007</v>
      </c>
      <c r="K30">
        <v>688.71594700000003</v>
      </c>
      <c r="L30">
        <v>674.81782899999996</v>
      </c>
      <c r="M30">
        <v>47.473014999999997</v>
      </c>
      <c r="N30">
        <v>124.384996</v>
      </c>
      <c r="O30">
        <v>63.038967</v>
      </c>
      <c r="P30">
        <v>149.98894999999999</v>
      </c>
      <c r="Q30">
        <v>11.315149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14.300737</v>
      </c>
      <c r="W30">
        <v>46.399079999999998</v>
      </c>
      <c r="X30">
        <v>148.30237500000001</v>
      </c>
      <c r="Y30">
        <v>0</v>
      </c>
      <c r="Z30">
        <v>0</v>
      </c>
      <c r="AA30">
        <v>28.045000000000002</v>
      </c>
      <c r="AB30">
        <v>48.499828000000001</v>
      </c>
      <c r="AC30">
        <v>23.197434999999999</v>
      </c>
      <c r="AD30">
        <v>10.858853999999999</v>
      </c>
      <c r="AE30">
        <v>39.450268999999999</v>
      </c>
      <c r="AF30">
        <v>20.750636</v>
      </c>
      <c r="AG30">
        <v>51.344738999999997</v>
      </c>
      <c r="AH30">
        <v>0</v>
      </c>
      <c r="AI30">
        <v>39.193389000000003</v>
      </c>
      <c r="AJ30">
        <v>0</v>
      </c>
      <c r="AK30">
        <v>33.911501000000001</v>
      </c>
      <c r="AL30">
        <v>76.691999999999993</v>
      </c>
      <c r="AM30">
        <v>19.346114</v>
      </c>
      <c r="AN30">
        <v>0.77966899999999995</v>
      </c>
      <c r="AO30">
        <v>0</v>
      </c>
      <c r="AP30">
        <v>0</v>
      </c>
      <c r="AQ30">
        <v>24.223117999999999</v>
      </c>
      <c r="AR30">
        <v>35.880000000000003</v>
      </c>
      <c r="AS30">
        <v>35.154834000000001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0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3186.5786180000005</v>
      </c>
    </row>
    <row r="31" spans="1:117">
      <c r="A31" t="s">
        <v>73</v>
      </c>
      <c r="B31">
        <v>0</v>
      </c>
      <c r="C31">
        <v>0</v>
      </c>
      <c r="D31">
        <v>52.136839999999999</v>
      </c>
      <c r="E31">
        <v>0</v>
      </c>
      <c r="F31">
        <v>0</v>
      </c>
      <c r="G31">
        <v>77.578919999999997</v>
      </c>
      <c r="H31">
        <v>0</v>
      </c>
      <c r="I31">
        <v>0</v>
      </c>
      <c r="J31">
        <v>75.360453000000007</v>
      </c>
      <c r="K31">
        <v>688.71594700000003</v>
      </c>
      <c r="L31">
        <v>674.81782899999996</v>
      </c>
      <c r="M31">
        <v>47.473014999999997</v>
      </c>
      <c r="N31">
        <v>124.384996</v>
      </c>
      <c r="O31">
        <v>63.038967</v>
      </c>
      <c r="P31">
        <v>149.98894999999999</v>
      </c>
      <c r="Q31">
        <v>11.315149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14.300737</v>
      </c>
      <c r="W31">
        <v>46.399079999999998</v>
      </c>
      <c r="X31">
        <v>148.30237500000001</v>
      </c>
      <c r="Y31">
        <v>0</v>
      </c>
      <c r="Z31">
        <v>0</v>
      </c>
      <c r="AA31">
        <v>28.045000000000002</v>
      </c>
      <c r="AB31">
        <v>48.499828000000001</v>
      </c>
      <c r="AC31">
        <v>23.197434999999999</v>
      </c>
      <c r="AD31">
        <v>10.858853999999999</v>
      </c>
      <c r="AE31">
        <v>39.450268999999999</v>
      </c>
      <c r="AF31">
        <v>20.750636</v>
      </c>
      <c r="AG31">
        <v>51.344738999999997</v>
      </c>
      <c r="AH31">
        <v>0</v>
      </c>
      <c r="AI31">
        <v>39.193389000000003</v>
      </c>
      <c r="AJ31">
        <v>0</v>
      </c>
      <c r="AK31">
        <v>33.911501000000001</v>
      </c>
      <c r="AL31">
        <v>66.814999999999998</v>
      </c>
      <c r="AM31">
        <v>19.346114</v>
      </c>
      <c r="AN31">
        <v>0.77966899999999995</v>
      </c>
      <c r="AO31">
        <v>0</v>
      </c>
      <c r="AP31">
        <v>0</v>
      </c>
      <c r="AQ31">
        <v>12.111559</v>
      </c>
      <c r="AR31">
        <v>35.880000000000003</v>
      </c>
      <c r="AS31">
        <v>35.154834000000001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0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3164.5900590000006</v>
      </c>
    </row>
    <row r="32" spans="1:117">
      <c r="A32" t="s">
        <v>74</v>
      </c>
      <c r="B32">
        <v>0</v>
      </c>
      <c r="C32">
        <v>0</v>
      </c>
      <c r="D32">
        <v>52.136839999999999</v>
      </c>
      <c r="E32">
        <v>0</v>
      </c>
      <c r="F32">
        <v>0</v>
      </c>
      <c r="G32">
        <v>77.578919999999997</v>
      </c>
      <c r="H32">
        <v>0</v>
      </c>
      <c r="I32">
        <v>0</v>
      </c>
      <c r="J32">
        <v>75.360453000000007</v>
      </c>
      <c r="K32">
        <v>688.71594700000003</v>
      </c>
      <c r="L32">
        <v>674.81782899999996</v>
      </c>
      <c r="M32">
        <v>47.473014999999997</v>
      </c>
      <c r="N32">
        <v>124.384996</v>
      </c>
      <c r="O32">
        <v>63.038967</v>
      </c>
      <c r="P32">
        <v>149.98894999999999</v>
      </c>
      <c r="Q32">
        <v>11.315149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14.300737</v>
      </c>
      <c r="W32">
        <v>46.399079999999998</v>
      </c>
      <c r="X32">
        <v>148.30237500000001</v>
      </c>
      <c r="Y32">
        <v>0</v>
      </c>
      <c r="Z32">
        <v>0</v>
      </c>
      <c r="AA32">
        <v>28.045000000000002</v>
      </c>
      <c r="AB32">
        <v>48.499828000000001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51.344738999999997</v>
      </c>
      <c r="AH32">
        <v>0</v>
      </c>
      <c r="AI32">
        <v>39.193389000000003</v>
      </c>
      <c r="AJ32">
        <v>0</v>
      </c>
      <c r="AK32">
        <v>33.911501000000001</v>
      </c>
      <c r="AL32">
        <v>66.814999999999998</v>
      </c>
      <c r="AM32">
        <v>19.346114</v>
      </c>
      <c r="AN32">
        <v>0.77966899999999995</v>
      </c>
      <c r="AO32">
        <v>0</v>
      </c>
      <c r="AP32">
        <v>0</v>
      </c>
      <c r="AQ32">
        <v>0</v>
      </c>
      <c r="AR32">
        <v>35.880000000000003</v>
      </c>
      <c r="AS32">
        <v>35.154834000000001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0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3140.9503690000006</v>
      </c>
    </row>
    <row r="33" spans="1:117">
      <c r="A33" t="s">
        <v>75</v>
      </c>
      <c r="B33">
        <v>0</v>
      </c>
      <c r="C33">
        <v>0</v>
      </c>
      <c r="D33">
        <v>52.136839999999999</v>
      </c>
      <c r="E33">
        <v>0</v>
      </c>
      <c r="F33">
        <v>0</v>
      </c>
      <c r="G33">
        <v>77.578919999999997</v>
      </c>
      <c r="H33">
        <v>0</v>
      </c>
      <c r="I33">
        <v>0</v>
      </c>
      <c r="J33">
        <v>75.360453000000007</v>
      </c>
      <c r="K33">
        <v>688.71594700000003</v>
      </c>
      <c r="L33">
        <v>674.81782899999996</v>
      </c>
      <c r="M33">
        <v>47.473014999999997</v>
      </c>
      <c r="N33">
        <v>124.384996</v>
      </c>
      <c r="O33">
        <v>63.038967</v>
      </c>
      <c r="P33">
        <v>149.98894999999999</v>
      </c>
      <c r="Q33">
        <v>11.315149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14.300737</v>
      </c>
      <c r="W33">
        <v>46.399079999999998</v>
      </c>
      <c r="X33">
        <v>148.30237500000001</v>
      </c>
      <c r="Y33">
        <v>0</v>
      </c>
      <c r="Z33">
        <v>0</v>
      </c>
      <c r="AA33">
        <v>28.045000000000002</v>
      </c>
      <c r="AB33">
        <v>48.499828000000001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51.344738999999997</v>
      </c>
      <c r="AH33">
        <v>0</v>
      </c>
      <c r="AI33">
        <v>39.193389000000003</v>
      </c>
      <c r="AJ33">
        <v>0</v>
      </c>
      <c r="AK33">
        <v>33.911501000000001</v>
      </c>
      <c r="AL33">
        <v>67.396000000000001</v>
      </c>
      <c r="AM33">
        <v>19.346114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0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3146.4993690000006</v>
      </c>
    </row>
    <row r="34" spans="1:117">
      <c r="A34" t="s">
        <v>76</v>
      </c>
      <c r="B34">
        <v>0</v>
      </c>
      <c r="C34">
        <v>0</v>
      </c>
      <c r="D34">
        <v>52.136839999999999</v>
      </c>
      <c r="E34">
        <v>0</v>
      </c>
      <c r="F34">
        <v>0</v>
      </c>
      <c r="G34">
        <v>77.578919999999997</v>
      </c>
      <c r="H34">
        <v>0</v>
      </c>
      <c r="I34">
        <v>0</v>
      </c>
      <c r="J34">
        <v>75.360453000000007</v>
      </c>
      <c r="K34">
        <v>688.71594700000003</v>
      </c>
      <c r="L34">
        <v>674.81782899999996</v>
      </c>
      <c r="M34">
        <v>47.473014999999997</v>
      </c>
      <c r="N34">
        <v>124.384996</v>
      </c>
      <c r="O34">
        <v>63.038967</v>
      </c>
      <c r="P34">
        <v>149.98894999999999</v>
      </c>
      <c r="Q34">
        <v>11.315149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14.300737</v>
      </c>
      <c r="W34">
        <v>46.399079999999998</v>
      </c>
      <c r="X34">
        <v>148.30237500000001</v>
      </c>
      <c r="Y34">
        <v>0</v>
      </c>
      <c r="Z34">
        <v>0</v>
      </c>
      <c r="AA34">
        <v>28.045000000000002</v>
      </c>
      <c r="AB34">
        <v>48.499828000000001</v>
      </c>
      <c r="AC34">
        <v>23.197434999999999</v>
      </c>
      <c r="AD34">
        <v>0</v>
      </c>
      <c r="AE34">
        <v>39.450268999999999</v>
      </c>
      <c r="AF34">
        <v>9.222505</v>
      </c>
      <c r="AG34">
        <v>51.344738999999997</v>
      </c>
      <c r="AH34">
        <v>0</v>
      </c>
      <c r="AI34">
        <v>39.193389000000003</v>
      </c>
      <c r="AJ34">
        <v>0</v>
      </c>
      <c r="AK34">
        <v>33.911501000000001</v>
      </c>
      <c r="AL34">
        <v>67.396000000000001</v>
      </c>
      <c r="AM34">
        <v>19.346114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0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3135.6405150000005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77.578919999999997</v>
      </c>
      <c r="H35">
        <v>0</v>
      </c>
      <c r="I35">
        <v>0</v>
      </c>
      <c r="J35">
        <v>75.360453000000007</v>
      </c>
      <c r="K35">
        <v>688.71594700000003</v>
      </c>
      <c r="L35">
        <v>674.81782899999996</v>
      </c>
      <c r="M35">
        <v>47.473014999999997</v>
      </c>
      <c r="N35">
        <v>124.384996</v>
      </c>
      <c r="O35">
        <v>63.038967</v>
      </c>
      <c r="P35">
        <v>149.98894999999999</v>
      </c>
      <c r="Q35">
        <v>11.315149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14.300737</v>
      </c>
      <c r="W35">
        <v>46.399079999999998</v>
      </c>
      <c r="X35">
        <v>148.30237500000001</v>
      </c>
      <c r="Y35">
        <v>0</v>
      </c>
      <c r="Z35">
        <v>0</v>
      </c>
      <c r="AA35">
        <v>28.045000000000002</v>
      </c>
      <c r="AB35">
        <v>32.333219</v>
      </c>
      <c r="AC35">
        <v>11.598717000000001</v>
      </c>
      <c r="AD35">
        <v>0</v>
      </c>
      <c r="AE35">
        <v>39.450268999999999</v>
      </c>
      <c r="AF35">
        <v>9.222505</v>
      </c>
      <c r="AG35">
        <v>51.344738999999997</v>
      </c>
      <c r="AH35">
        <v>0</v>
      </c>
      <c r="AI35">
        <v>4.5772409999999999</v>
      </c>
      <c r="AJ35">
        <v>0</v>
      </c>
      <c r="AK35">
        <v>33.911501000000001</v>
      </c>
      <c r="AL35">
        <v>67.396000000000001</v>
      </c>
      <c r="AM35">
        <v>19.346114</v>
      </c>
      <c r="AN35">
        <v>0.77966899999999995</v>
      </c>
      <c r="AO35">
        <v>0</v>
      </c>
      <c r="AP35">
        <v>0</v>
      </c>
      <c r="AQ35">
        <v>0</v>
      </c>
      <c r="AR35">
        <v>40.847999999999999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0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3072.6073290000004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77.578919999999997</v>
      </c>
      <c r="H36">
        <v>0</v>
      </c>
      <c r="I36">
        <v>0</v>
      </c>
      <c r="J36">
        <v>75.360453000000007</v>
      </c>
      <c r="K36">
        <v>688.71594700000003</v>
      </c>
      <c r="L36">
        <v>674.81782899999996</v>
      </c>
      <c r="M36">
        <v>47.473014999999997</v>
      </c>
      <c r="N36">
        <v>124.384996</v>
      </c>
      <c r="O36">
        <v>63.038967</v>
      </c>
      <c r="P36">
        <v>149.98894999999999</v>
      </c>
      <c r="Q36">
        <v>11.315149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14.300737</v>
      </c>
      <c r="W36">
        <v>46.399079999999998</v>
      </c>
      <c r="X36">
        <v>148.30237500000001</v>
      </c>
      <c r="Y36">
        <v>0</v>
      </c>
      <c r="Z36">
        <v>0</v>
      </c>
      <c r="AA36">
        <v>28.045000000000002</v>
      </c>
      <c r="AB36">
        <v>32.333219</v>
      </c>
      <c r="AC36">
        <v>11.598717000000001</v>
      </c>
      <c r="AD36">
        <v>0</v>
      </c>
      <c r="AE36">
        <v>39.450268999999999</v>
      </c>
      <c r="AF36">
        <v>9.222505</v>
      </c>
      <c r="AG36">
        <v>51.344738999999997</v>
      </c>
      <c r="AH36">
        <v>0</v>
      </c>
      <c r="AI36">
        <v>3.0514939999999999</v>
      </c>
      <c r="AJ36">
        <v>0</v>
      </c>
      <c r="AK36">
        <v>33.911501000000001</v>
      </c>
      <c r="AL36">
        <v>67.396000000000001</v>
      </c>
      <c r="AM36">
        <v>19.346114</v>
      </c>
      <c r="AN36">
        <v>0.77966899999999995</v>
      </c>
      <c r="AO36">
        <v>0</v>
      </c>
      <c r="AP36">
        <v>0</v>
      </c>
      <c r="AQ36">
        <v>0</v>
      </c>
      <c r="AR36">
        <v>35.880000000000003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0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3066.1135820000004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77.578919999999997</v>
      </c>
      <c r="H37">
        <v>0</v>
      </c>
      <c r="I37">
        <v>0</v>
      </c>
      <c r="J37">
        <v>75.360453000000007</v>
      </c>
      <c r="K37">
        <v>688.71594700000003</v>
      </c>
      <c r="L37">
        <v>674.81782899999996</v>
      </c>
      <c r="M37">
        <v>47.473014999999997</v>
      </c>
      <c r="N37">
        <v>124.384996</v>
      </c>
      <c r="O37">
        <v>63.038967</v>
      </c>
      <c r="P37">
        <v>149.98894999999999</v>
      </c>
      <c r="Q37">
        <v>13.026336000000001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14.300737</v>
      </c>
      <c r="W37">
        <v>46.399079999999998</v>
      </c>
      <c r="X37">
        <v>148.30237500000001</v>
      </c>
      <c r="Y37">
        <v>0</v>
      </c>
      <c r="Z37">
        <v>0</v>
      </c>
      <c r="AA37">
        <v>28.045000000000002</v>
      </c>
      <c r="AB37">
        <v>32.333219</v>
      </c>
      <c r="AC37">
        <v>11.598717000000001</v>
      </c>
      <c r="AD37">
        <v>0</v>
      </c>
      <c r="AE37">
        <v>39.450268999999999</v>
      </c>
      <c r="AF37">
        <v>9.222505</v>
      </c>
      <c r="AG37">
        <v>51.344738999999997</v>
      </c>
      <c r="AH37">
        <v>0</v>
      </c>
      <c r="AI37">
        <v>0</v>
      </c>
      <c r="AJ37">
        <v>0</v>
      </c>
      <c r="AK37">
        <v>33.911501000000001</v>
      </c>
      <c r="AL37">
        <v>67.396000000000001</v>
      </c>
      <c r="AM37">
        <v>19.346114</v>
      </c>
      <c r="AN37">
        <v>0.77966899999999995</v>
      </c>
      <c r="AO37">
        <v>0</v>
      </c>
      <c r="AP37">
        <v>5.8925999999999998</v>
      </c>
      <c r="AQ37">
        <v>0</v>
      </c>
      <c r="AR37">
        <v>35.880000000000003</v>
      </c>
      <c r="AS37">
        <v>35.154834000000001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3070.6658750000006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77.578919999999997</v>
      </c>
      <c r="H38">
        <v>0</v>
      </c>
      <c r="I38">
        <v>0</v>
      </c>
      <c r="J38">
        <v>75.360453000000007</v>
      </c>
      <c r="K38">
        <v>688.71594700000003</v>
      </c>
      <c r="L38">
        <v>674.81782899999996</v>
      </c>
      <c r="M38">
        <v>47.473014999999997</v>
      </c>
      <c r="N38">
        <v>124.384996</v>
      </c>
      <c r="O38">
        <v>63.038967</v>
      </c>
      <c r="P38">
        <v>149.98894999999999</v>
      </c>
      <c r="Q38">
        <v>13.026336000000001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14.300737</v>
      </c>
      <c r="W38">
        <v>46.399079999999998</v>
      </c>
      <c r="X38">
        <v>148.30237500000001</v>
      </c>
      <c r="Y38">
        <v>0</v>
      </c>
      <c r="Z38">
        <v>0</v>
      </c>
      <c r="AA38">
        <v>28.045000000000002</v>
      </c>
      <c r="AB38">
        <v>32.333219</v>
      </c>
      <c r="AC38">
        <v>11.598717000000001</v>
      </c>
      <c r="AD38">
        <v>0</v>
      </c>
      <c r="AE38">
        <v>39.450268999999999</v>
      </c>
      <c r="AF38">
        <v>9.222505</v>
      </c>
      <c r="AG38">
        <v>51.344738999999997</v>
      </c>
      <c r="AH38">
        <v>0</v>
      </c>
      <c r="AI38">
        <v>0</v>
      </c>
      <c r="AJ38">
        <v>0</v>
      </c>
      <c r="AK38">
        <v>33.911501000000001</v>
      </c>
      <c r="AL38">
        <v>67.396000000000001</v>
      </c>
      <c r="AM38">
        <v>19.346114</v>
      </c>
      <c r="AN38">
        <v>0.77966899999999995</v>
      </c>
      <c r="AO38">
        <v>0</v>
      </c>
      <c r="AP38">
        <v>5.8925999999999998</v>
      </c>
      <c r="AQ38">
        <v>0</v>
      </c>
      <c r="AR38">
        <v>35.880000000000003</v>
      </c>
      <c r="AS38">
        <v>35.154834000000001</v>
      </c>
      <c r="AT38">
        <v>20.000003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3070.6658780000007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77.578919999999997</v>
      </c>
      <c r="H39">
        <v>0</v>
      </c>
      <c r="I39">
        <v>0</v>
      </c>
      <c r="J39">
        <v>75.360453000000007</v>
      </c>
      <c r="K39">
        <v>688.71594700000003</v>
      </c>
      <c r="L39">
        <v>674.81782899999996</v>
      </c>
      <c r="M39">
        <v>47.473014999999997</v>
      </c>
      <c r="N39">
        <v>124.384996</v>
      </c>
      <c r="O39">
        <v>63.038967</v>
      </c>
      <c r="P39">
        <v>149.98894999999999</v>
      </c>
      <c r="Q39">
        <v>14.210547999999999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14.300737</v>
      </c>
      <c r="W39">
        <v>46.399079999999998</v>
      </c>
      <c r="X39">
        <v>148.30237500000001</v>
      </c>
      <c r="Y39">
        <v>0</v>
      </c>
      <c r="Z39">
        <v>0</v>
      </c>
      <c r="AA39">
        <v>28.045000000000002</v>
      </c>
      <c r="AB39">
        <v>32.333219</v>
      </c>
      <c r="AC39">
        <v>11.598717000000001</v>
      </c>
      <c r="AD39">
        <v>0</v>
      </c>
      <c r="AE39">
        <v>39.450268999999999</v>
      </c>
      <c r="AF39">
        <v>9.222505</v>
      </c>
      <c r="AG39">
        <v>51.344738999999997</v>
      </c>
      <c r="AH39">
        <v>0</v>
      </c>
      <c r="AI39">
        <v>0</v>
      </c>
      <c r="AJ39">
        <v>0</v>
      </c>
      <c r="AK39">
        <v>33.911501000000001</v>
      </c>
      <c r="AL39">
        <v>66.233999999999995</v>
      </c>
      <c r="AM39">
        <v>19.346114</v>
      </c>
      <c r="AN39">
        <v>0.77966899999999995</v>
      </c>
      <c r="AO39">
        <v>0</v>
      </c>
      <c r="AP39">
        <v>5.8925999999999998</v>
      </c>
      <c r="AQ39">
        <v>0</v>
      </c>
      <c r="AR39">
        <v>40.847999999999999</v>
      </c>
      <c r="AS39">
        <v>35.154834000000001</v>
      </c>
      <c r="AT39">
        <v>20.000012999999999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3075.6561000000002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77.578919999999997</v>
      </c>
      <c r="H40">
        <v>0</v>
      </c>
      <c r="I40">
        <v>0</v>
      </c>
      <c r="J40">
        <v>75.360453000000007</v>
      </c>
      <c r="K40">
        <v>688.71594700000003</v>
      </c>
      <c r="L40">
        <v>674.81782899999996</v>
      </c>
      <c r="M40">
        <v>47.473014999999997</v>
      </c>
      <c r="N40">
        <v>124.384996</v>
      </c>
      <c r="O40">
        <v>63.038967</v>
      </c>
      <c r="P40">
        <v>149.98894999999999</v>
      </c>
      <c r="Q40">
        <v>14.210547999999999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14.300737</v>
      </c>
      <c r="W40">
        <v>46.399079999999998</v>
      </c>
      <c r="X40">
        <v>148.30237500000001</v>
      </c>
      <c r="Y40">
        <v>0</v>
      </c>
      <c r="Z40">
        <v>0</v>
      </c>
      <c r="AA40">
        <v>28.045000000000002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51.344738999999997</v>
      </c>
      <c r="AH40">
        <v>0</v>
      </c>
      <c r="AI40">
        <v>0</v>
      </c>
      <c r="AJ40">
        <v>0</v>
      </c>
      <c r="AK40">
        <v>33.911501000000001</v>
      </c>
      <c r="AL40">
        <v>66.233999999999995</v>
      </c>
      <c r="AM40">
        <v>19.346114</v>
      </c>
      <c r="AN40">
        <v>0.77966899999999995</v>
      </c>
      <c r="AO40">
        <v>0</v>
      </c>
      <c r="AP40">
        <v>5.8925999999999998</v>
      </c>
      <c r="AQ40">
        <v>0</v>
      </c>
      <c r="AR40">
        <v>40.847999999999999</v>
      </c>
      <c r="AS40">
        <v>35.154834000000001</v>
      </c>
      <c r="AT40">
        <v>20.000017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3059.4894939999999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77.578919999999997</v>
      </c>
      <c r="H41">
        <v>0</v>
      </c>
      <c r="I41">
        <v>0</v>
      </c>
      <c r="J41">
        <v>75.360453000000007</v>
      </c>
      <c r="K41">
        <v>688.71594700000003</v>
      </c>
      <c r="L41">
        <v>674.81782899999996</v>
      </c>
      <c r="M41">
        <v>47.473014999999997</v>
      </c>
      <c r="N41">
        <v>124.384996</v>
      </c>
      <c r="O41">
        <v>63.038967</v>
      </c>
      <c r="P41">
        <v>149.98894999999999</v>
      </c>
      <c r="Q41">
        <v>15.394762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14.300737</v>
      </c>
      <c r="W41">
        <v>46.399079999999998</v>
      </c>
      <c r="X41">
        <v>148.30237500000001</v>
      </c>
      <c r="Y41">
        <v>0</v>
      </c>
      <c r="Z41">
        <v>0</v>
      </c>
      <c r="AA41">
        <v>28.045000000000002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51.344738999999997</v>
      </c>
      <c r="AH41">
        <v>0</v>
      </c>
      <c r="AI41">
        <v>0</v>
      </c>
      <c r="AJ41">
        <v>0</v>
      </c>
      <c r="AK41">
        <v>33.911501000000001</v>
      </c>
      <c r="AL41">
        <v>53.451999999999998</v>
      </c>
      <c r="AM41">
        <v>19.346114</v>
      </c>
      <c r="AN41">
        <v>0.77966899999999995</v>
      </c>
      <c r="AO41">
        <v>0</v>
      </c>
      <c r="AP41">
        <v>0</v>
      </c>
      <c r="AQ41">
        <v>0</v>
      </c>
      <c r="AR41">
        <v>40.847999999999999</v>
      </c>
      <c r="AS41">
        <v>35.154834000000001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3041.9991139999997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77.578919999999997</v>
      </c>
      <c r="H42">
        <v>0</v>
      </c>
      <c r="I42">
        <v>0</v>
      </c>
      <c r="J42">
        <v>75.360453000000007</v>
      </c>
      <c r="K42">
        <v>688.71594700000003</v>
      </c>
      <c r="L42">
        <v>674.81782899999996</v>
      </c>
      <c r="M42">
        <v>47.473014999999997</v>
      </c>
      <c r="N42">
        <v>124.384996</v>
      </c>
      <c r="O42">
        <v>63.038967</v>
      </c>
      <c r="P42">
        <v>149.98894999999999</v>
      </c>
      <c r="Q42">
        <v>15.394762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14.300737</v>
      </c>
      <c r="W42">
        <v>46.399079999999998</v>
      </c>
      <c r="X42">
        <v>148.30237500000001</v>
      </c>
      <c r="Y42">
        <v>0</v>
      </c>
      <c r="Z42">
        <v>0</v>
      </c>
      <c r="AA42">
        <v>28.045000000000002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51.344738999999997</v>
      </c>
      <c r="AH42">
        <v>0</v>
      </c>
      <c r="AI42">
        <v>0</v>
      </c>
      <c r="AJ42">
        <v>0</v>
      </c>
      <c r="AK42">
        <v>33.911501000000001</v>
      </c>
      <c r="AL42">
        <v>53.451999999999998</v>
      </c>
      <c r="AM42">
        <v>19.346114</v>
      </c>
      <c r="AN42">
        <v>0.77966899999999995</v>
      </c>
      <c r="AO42">
        <v>0</v>
      </c>
      <c r="AP42">
        <v>0</v>
      </c>
      <c r="AQ42">
        <v>0</v>
      </c>
      <c r="AR42">
        <v>35.880000000000003</v>
      </c>
      <c r="AS42">
        <v>35.154834000000001</v>
      </c>
      <c r="AT42">
        <v>20.000021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3037.0311119999997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77.578919999999997</v>
      </c>
      <c r="H43">
        <v>0</v>
      </c>
      <c r="I43">
        <v>0</v>
      </c>
      <c r="J43">
        <v>75.360453000000007</v>
      </c>
      <c r="K43">
        <v>688.71594700000003</v>
      </c>
      <c r="L43">
        <v>674.81782899999996</v>
      </c>
      <c r="M43">
        <v>47.473014999999997</v>
      </c>
      <c r="N43">
        <v>124.384996</v>
      </c>
      <c r="O43">
        <v>63.038967</v>
      </c>
      <c r="P43">
        <v>149.98894999999999</v>
      </c>
      <c r="Q43">
        <v>15.394762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14.300737</v>
      </c>
      <c r="W43">
        <v>46.399079999999998</v>
      </c>
      <c r="X43">
        <v>148.30237500000001</v>
      </c>
      <c r="Y43">
        <v>0</v>
      </c>
      <c r="Z43">
        <v>0</v>
      </c>
      <c r="AA43">
        <v>28.045000000000002</v>
      </c>
      <c r="AB43">
        <v>16.166609000000001</v>
      </c>
      <c r="AC43">
        <v>11.598717000000001</v>
      </c>
      <c r="AD43">
        <v>0</v>
      </c>
      <c r="AE43">
        <v>39.450268999999999</v>
      </c>
      <c r="AF43">
        <v>9.222505</v>
      </c>
      <c r="AG43">
        <v>51.344738999999997</v>
      </c>
      <c r="AH43">
        <v>0</v>
      </c>
      <c r="AI43">
        <v>0</v>
      </c>
      <c r="AJ43">
        <v>0</v>
      </c>
      <c r="AK43">
        <v>33.911501000000001</v>
      </c>
      <c r="AL43">
        <v>53.451999999999998</v>
      </c>
      <c r="AM43">
        <v>19.346114</v>
      </c>
      <c r="AN43">
        <v>0.77966899999999995</v>
      </c>
      <c r="AO43">
        <v>0</v>
      </c>
      <c r="AP43">
        <v>0</v>
      </c>
      <c r="AQ43">
        <v>0</v>
      </c>
      <c r="AR43">
        <v>35.880000000000003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3037.0328909999998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77.578919999999997</v>
      </c>
      <c r="H44">
        <v>0</v>
      </c>
      <c r="I44">
        <v>0</v>
      </c>
      <c r="J44">
        <v>75.360453000000007</v>
      </c>
      <c r="K44">
        <v>688.71594700000003</v>
      </c>
      <c r="L44">
        <v>674.81782899999996</v>
      </c>
      <c r="M44">
        <v>47.473014999999997</v>
      </c>
      <c r="N44">
        <v>124.384996</v>
      </c>
      <c r="O44">
        <v>63.038967</v>
      </c>
      <c r="P44">
        <v>149.98894999999999</v>
      </c>
      <c r="Q44">
        <v>17.171078999999999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14.300737</v>
      </c>
      <c r="W44">
        <v>46.399079999999998</v>
      </c>
      <c r="X44">
        <v>148.30237500000001</v>
      </c>
      <c r="Y44">
        <v>0</v>
      </c>
      <c r="Z44">
        <v>0</v>
      </c>
      <c r="AA44">
        <v>28.045000000000002</v>
      </c>
      <c r="AB44">
        <v>16.166609000000001</v>
      </c>
      <c r="AC44">
        <v>11.598717000000001</v>
      </c>
      <c r="AD44">
        <v>0</v>
      </c>
      <c r="AE44">
        <v>39.450268999999999</v>
      </c>
      <c r="AF44">
        <v>9.222505</v>
      </c>
      <c r="AG44">
        <v>51.344738999999997</v>
      </c>
      <c r="AH44">
        <v>0</v>
      </c>
      <c r="AI44">
        <v>0</v>
      </c>
      <c r="AJ44">
        <v>0</v>
      </c>
      <c r="AK44">
        <v>33.911501000000001</v>
      </c>
      <c r="AL44">
        <v>53.451999999999998</v>
      </c>
      <c r="AM44">
        <v>19.346114</v>
      </c>
      <c r="AN44">
        <v>0.77966899999999995</v>
      </c>
      <c r="AO44">
        <v>0</v>
      </c>
      <c r="AP44">
        <v>0</v>
      </c>
      <c r="AQ44">
        <v>0</v>
      </c>
      <c r="AR44">
        <v>35.880000000000003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3038.8092079999997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75.360453000000007</v>
      </c>
      <c r="K45">
        <v>688.71594700000003</v>
      </c>
      <c r="L45">
        <v>674.81782899999996</v>
      </c>
      <c r="M45">
        <v>47.473014999999997</v>
      </c>
      <c r="N45">
        <v>124.384996</v>
      </c>
      <c r="O45">
        <v>63.038967</v>
      </c>
      <c r="P45">
        <v>149.98894999999999</v>
      </c>
      <c r="Q45">
        <v>17.763186000000001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14.300737</v>
      </c>
      <c r="W45">
        <v>46.399079999999998</v>
      </c>
      <c r="X45">
        <v>148.30237500000001</v>
      </c>
      <c r="Y45">
        <v>0</v>
      </c>
      <c r="Z45">
        <v>0</v>
      </c>
      <c r="AA45">
        <v>28.045000000000002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51.344738999999997</v>
      </c>
      <c r="AH45">
        <v>0</v>
      </c>
      <c r="AI45">
        <v>0</v>
      </c>
      <c r="AJ45">
        <v>0</v>
      </c>
      <c r="AK45">
        <v>33.911501000000001</v>
      </c>
      <c r="AL45">
        <v>53.451999999999998</v>
      </c>
      <c r="AM45">
        <v>19.346114</v>
      </c>
      <c r="AN45">
        <v>0.77966899999999995</v>
      </c>
      <c r="AO45">
        <v>0</v>
      </c>
      <c r="AP45">
        <v>0</v>
      </c>
      <c r="AQ45">
        <v>0</v>
      </c>
      <c r="AR45">
        <v>35.880000000000003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3039.4013150000001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75.360453000000007</v>
      </c>
      <c r="K46">
        <v>688.71594700000003</v>
      </c>
      <c r="L46">
        <v>674.81782899999996</v>
      </c>
      <c r="M46">
        <v>47.473014999999997</v>
      </c>
      <c r="N46">
        <v>124.384996</v>
      </c>
      <c r="O46">
        <v>63.038967</v>
      </c>
      <c r="P46">
        <v>149.98894999999999</v>
      </c>
      <c r="Q46">
        <v>19.539504999999998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14.300737</v>
      </c>
      <c r="W46">
        <v>46.399079999999998</v>
      </c>
      <c r="X46">
        <v>148.30237500000001</v>
      </c>
      <c r="Y46">
        <v>0</v>
      </c>
      <c r="Z46">
        <v>0</v>
      </c>
      <c r="AA46">
        <v>28.045000000000002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51.344738999999997</v>
      </c>
      <c r="AH46">
        <v>0</v>
      </c>
      <c r="AI46">
        <v>0</v>
      </c>
      <c r="AJ46">
        <v>0</v>
      </c>
      <c r="AK46">
        <v>33.911501000000001</v>
      </c>
      <c r="AL46">
        <v>53.451999999999998</v>
      </c>
      <c r="AM46">
        <v>19.346114</v>
      </c>
      <c r="AN46">
        <v>0.77966899999999995</v>
      </c>
      <c r="AO46">
        <v>0</v>
      </c>
      <c r="AP46">
        <v>0</v>
      </c>
      <c r="AQ46">
        <v>0</v>
      </c>
      <c r="AR46">
        <v>35.880000000000003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3041.1776340000006</v>
      </c>
    </row>
    <row r="47" spans="1:117">
      <c r="A47" t="s">
        <v>89</v>
      </c>
      <c r="B47">
        <v>0</v>
      </c>
      <c r="C47">
        <v>0</v>
      </c>
      <c r="D47">
        <v>50.833418000000002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75.360453000000007</v>
      </c>
      <c r="K47">
        <v>688.71594700000003</v>
      </c>
      <c r="L47">
        <v>674.81782899999996</v>
      </c>
      <c r="M47">
        <v>47.473014999999997</v>
      </c>
      <c r="N47">
        <v>124.384996</v>
      </c>
      <c r="O47">
        <v>63.038967</v>
      </c>
      <c r="P47">
        <v>149.98894999999999</v>
      </c>
      <c r="Q47">
        <v>19.539504999999998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14.300737</v>
      </c>
      <c r="W47">
        <v>46.399079999999998</v>
      </c>
      <c r="X47">
        <v>148.30237500000001</v>
      </c>
      <c r="Y47">
        <v>0</v>
      </c>
      <c r="Z47">
        <v>0</v>
      </c>
      <c r="AA47">
        <v>28.045000000000002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51.344738999999997</v>
      </c>
      <c r="AH47">
        <v>0</v>
      </c>
      <c r="AI47">
        <v>0</v>
      </c>
      <c r="AJ47">
        <v>0</v>
      </c>
      <c r="AK47">
        <v>33.911501000000001</v>
      </c>
      <c r="AL47">
        <v>53.451999999999998</v>
      </c>
      <c r="AM47">
        <v>19.346114</v>
      </c>
      <c r="AN47">
        <v>0.77966899999999995</v>
      </c>
      <c r="AO47">
        <v>0</v>
      </c>
      <c r="AP47">
        <v>0</v>
      </c>
      <c r="AQ47">
        <v>0</v>
      </c>
      <c r="AR47">
        <v>35.880000000000003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3040.5259230000001</v>
      </c>
    </row>
    <row r="48" spans="1:117">
      <c r="A48" t="s">
        <v>90</v>
      </c>
      <c r="B48">
        <v>0</v>
      </c>
      <c r="C48">
        <v>0</v>
      </c>
      <c r="D48">
        <v>50.833418000000002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75.360453000000007</v>
      </c>
      <c r="K48">
        <v>688.71594700000003</v>
      </c>
      <c r="L48">
        <v>674.81782899999996</v>
      </c>
      <c r="M48">
        <v>47.473014999999997</v>
      </c>
      <c r="N48">
        <v>124.384996</v>
      </c>
      <c r="O48">
        <v>63.038967</v>
      </c>
      <c r="P48">
        <v>149.98894999999999</v>
      </c>
      <c r="Q48">
        <v>21.315823999999999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14.300737</v>
      </c>
      <c r="W48">
        <v>46.399079999999998</v>
      </c>
      <c r="X48">
        <v>148.30237500000001</v>
      </c>
      <c r="Y48">
        <v>0</v>
      </c>
      <c r="Z48">
        <v>0</v>
      </c>
      <c r="AA48">
        <v>42.14808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51.344738999999997</v>
      </c>
      <c r="AH48">
        <v>0</v>
      </c>
      <c r="AI48">
        <v>0</v>
      </c>
      <c r="AJ48">
        <v>0</v>
      </c>
      <c r="AK48">
        <v>33.911501000000001</v>
      </c>
      <c r="AL48">
        <v>53.451999999999998</v>
      </c>
      <c r="AM48">
        <v>19.346114</v>
      </c>
      <c r="AN48">
        <v>0.77966899999999995</v>
      </c>
      <c r="AO48">
        <v>0</v>
      </c>
      <c r="AP48">
        <v>0</v>
      </c>
      <c r="AQ48">
        <v>0</v>
      </c>
      <c r="AR48">
        <v>35.880000000000003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3056.4053220000005</v>
      </c>
    </row>
    <row r="49" spans="1:117">
      <c r="A49" t="s">
        <v>91</v>
      </c>
      <c r="B49">
        <v>0</v>
      </c>
      <c r="C49">
        <v>0</v>
      </c>
      <c r="D49">
        <v>50.833418000000002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75.360453000000007</v>
      </c>
      <c r="K49">
        <v>688.71594700000003</v>
      </c>
      <c r="L49">
        <v>674.81782899999996</v>
      </c>
      <c r="M49">
        <v>47.473014999999997</v>
      </c>
      <c r="N49">
        <v>124.384996</v>
      </c>
      <c r="O49">
        <v>63.038967</v>
      </c>
      <c r="P49">
        <v>149.98894999999999</v>
      </c>
      <c r="Q49">
        <v>21.315823999999999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14.300737</v>
      </c>
      <c r="W49">
        <v>46.399079999999998</v>
      </c>
      <c r="X49">
        <v>148.30237500000001</v>
      </c>
      <c r="Y49">
        <v>0</v>
      </c>
      <c r="Z49">
        <v>0</v>
      </c>
      <c r="AA49">
        <v>42.14808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51.344738999999997</v>
      </c>
      <c r="AH49">
        <v>0</v>
      </c>
      <c r="AI49">
        <v>0</v>
      </c>
      <c r="AJ49">
        <v>0</v>
      </c>
      <c r="AK49">
        <v>33.911501000000001</v>
      </c>
      <c r="AL49">
        <v>53.451999999999998</v>
      </c>
      <c r="AM49">
        <v>19.346114</v>
      </c>
      <c r="AN49">
        <v>0.77966899999999995</v>
      </c>
      <c r="AO49">
        <v>0</v>
      </c>
      <c r="AP49">
        <v>0</v>
      </c>
      <c r="AQ49">
        <v>0</v>
      </c>
      <c r="AR49">
        <v>35.880000000000003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3056.4053220000005</v>
      </c>
    </row>
    <row r="50" spans="1:117">
      <c r="A50" t="s">
        <v>92</v>
      </c>
      <c r="B50">
        <v>0</v>
      </c>
      <c r="C50">
        <v>0</v>
      </c>
      <c r="D50">
        <v>50.833418000000002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75.360453000000007</v>
      </c>
      <c r="K50">
        <v>688.71594700000003</v>
      </c>
      <c r="L50">
        <v>674.81782899999996</v>
      </c>
      <c r="M50">
        <v>47.473014999999997</v>
      </c>
      <c r="N50">
        <v>124.384996</v>
      </c>
      <c r="O50">
        <v>63.038967</v>
      </c>
      <c r="P50">
        <v>149.98894999999999</v>
      </c>
      <c r="Q50">
        <v>21.315823999999999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14.300737</v>
      </c>
      <c r="W50">
        <v>46.399079999999998</v>
      </c>
      <c r="X50">
        <v>148.30237500000001</v>
      </c>
      <c r="Y50">
        <v>0</v>
      </c>
      <c r="Z50">
        <v>0</v>
      </c>
      <c r="AA50">
        <v>42.14808</v>
      </c>
      <c r="AB50">
        <v>16.166609000000001</v>
      </c>
      <c r="AC50">
        <v>0</v>
      </c>
      <c r="AD50">
        <v>0</v>
      </c>
      <c r="AE50">
        <v>39.450268999999999</v>
      </c>
      <c r="AF50">
        <v>9.222505</v>
      </c>
      <c r="AG50">
        <v>51.344738999999997</v>
      </c>
      <c r="AH50">
        <v>0</v>
      </c>
      <c r="AI50">
        <v>0</v>
      </c>
      <c r="AJ50">
        <v>0</v>
      </c>
      <c r="AK50">
        <v>33.911501000000001</v>
      </c>
      <c r="AL50">
        <v>53.451999999999998</v>
      </c>
      <c r="AM50">
        <v>19.346114</v>
      </c>
      <c r="AN50">
        <v>0.77966899999999995</v>
      </c>
      <c r="AO50">
        <v>0</v>
      </c>
      <c r="AP50">
        <v>0</v>
      </c>
      <c r="AQ50">
        <v>0</v>
      </c>
      <c r="AR50">
        <v>35.880000000000003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3044.8066050000007</v>
      </c>
    </row>
    <row r="51" spans="1:117">
      <c r="A51" t="s">
        <v>93</v>
      </c>
      <c r="B51">
        <v>0</v>
      </c>
      <c r="C51">
        <v>0</v>
      </c>
      <c r="D51">
        <v>48.226576000000001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75.360453000000007</v>
      </c>
      <c r="K51">
        <v>688.71594700000003</v>
      </c>
      <c r="L51">
        <v>674.81782899999996</v>
      </c>
      <c r="M51">
        <v>47.473014999999997</v>
      </c>
      <c r="N51">
        <v>124.384996</v>
      </c>
      <c r="O51">
        <v>63.038967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14.300737</v>
      </c>
      <c r="W51">
        <v>46.399079999999998</v>
      </c>
      <c r="X51">
        <v>148.30237500000001</v>
      </c>
      <c r="Y51">
        <v>0</v>
      </c>
      <c r="Z51">
        <v>0</v>
      </c>
      <c r="AA51">
        <v>42.14808</v>
      </c>
      <c r="AB51">
        <v>16.166609000000001</v>
      </c>
      <c r="AC51">
        <v>0</v>
      </c>
      <c r="AD51">
        <v>0</v>
      </c>
      <c r="AE51">
        <v>39.450268999999999</v>
      </c>
      <c r="AF51">
        <v>9.222505</v>
      </c>
      <c r="AG51">
        <v>51.344738999999997</v>
      </c>
      <c r="AH51">
        <v>0</v>
      </c>
      <c r="AI51">
        <v>0</v>
      </c>
      <c r="AJ51">
        <v>0</v>
      </c>
      <c r="AK51">
        <v>33.911501000000001</v>
      </c>
      <c r="AL51">
        <v>53.451999999999998</v>
      </c>
      <c r="AM51">
        <v>19.346114</v>
      </c>
      <c r="AN51">
        <v>0.77966899999999995</v>
      </c>
      <c r="AO51">
        <v>0</v>
      </c>
      <c r="AP51">
        <v>0</v>
      </c>
      <c r="AQ51">
        <v>0</v>
      </c>
      <c r="AR51">
        <v>35.880000000000003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3043.5142379999998</v>
      </c>
    </row>
    <row r="52" spans="1:117">
      <c r="A52" t="s">
        <v>94</v>
      </c>
      <c r="B52">
        <v>0</v>
      </c>
      <c r="C52">
        <v>0</v>
      </c>
      <c r="D52">
        <v>48.226576000000001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75.360453000000007</v>
      </c>
      <c r="K52">
        <v>688.71594700000003</v>
      </c>
      <c r="L52">
        <v>674.81782899999996</v>
      </c>
      <c r="M52">
        <v>47.473014999999997</v>
      </c>
      <c r="N52">
        <v>124.384996</v>
      </c>
      <c r="O52">
        <v>63.038967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14.300737</v>
      </c>
      <c r="W52">
        <v>46.399079999999998</v>
      </c>
      <c r="X52">
        <v>148.30237500000001</v>
      </c>
      <c r="Y52">
        <v>0</v>
      </c>
      <c r="Z52">
        <v>0</v>
      </c>
      <c r="AA52">
        <v>42.14808</v>
      </c>
      <c r="AB52">
        <v>16.166609000000001</v>
      </c>
      <c r="AC52">
        <v>0</v>
      </c>
      <c r="AD52">
        <v>0</v>
      </c>
      <c r="AE52">
        <v>39.450268999999999</v>
      </c>
      <c r="AF52">
        <v>9.222505</v>
      </c>
      <c r="AG52">
        <v>51.344738999999997</v>
      </c>
      <c r="AH52">
        <v>0</v>
      </c>
      <c r="AI52">
        <v>0</v>
      </c>
      <c r="AJ52">
        <v>0</v>
      </c>
      <c r="AK52">
        <v>33.911501000000001</v>
      </c>
      <c r="AL52">
        <v>53.451999999999998</v>
      </c>
      <c r="AM52">
        <v>19.346114</v>
      </c>
      <c r="AN52">
        <v>0.77966899999999995</v>
      </c>
      <c r="AO52">
        <v>0</v>
      </c>
      <c r="AP52">
        <v>0</v>
      </c>
      <c r="AQ52">
        <v>0</v>
      </c>
      <c r="AR52">
        <v>35.880000000000003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3043.5142379999998</v>
      </c>
    </row>
    <row r="53" spans="1:117">
      <c r="A53" t="s">
        <v>95</v>
      </c>
      <c r="B53">
        <v>0</v>
      </c>
      <c r="C53">
        <v>0</v>
      </c>
      <c r="D53">
        <v>48.226576000000001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75.360453000000007</v>
      </c>
      <c r="K53">
        <v>688.71594700000003</v>
      </c>
      <c r="L53">
        <v>674.81782899999996</v>
      </c>
      <c r="M53">
        <v>47.473014999999997</v>
      </c>
      <c r="N53">
        <v>124.384996</v>
      </c>
      <c r="O53">
        <v>63.038967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14.300737</v>
      </c>
      <c r="W53">
        <v>46.399079999999998</v>
      </c>
      <c r="X53">
        <v>148.30237500000001</v>
      </c>
      <c r="Y53">
        <v>0</v>
      </c>
      <c r="Z53">
        <v>0</v>
      </c>
      <c r="AA53">
        <v>42.14808</v>
      </c>
      <c r="AB53">
        <v>0</v>
      </c>
      <c r="AC53">
        <v>0</v>
      </c>
      <c r="AD53">
        <v>0</v>
      </c>
      <c r="AE53">
        <v>39.450268999999999</v>
      </c>
      <c r="AF53">
        <v>9.222505</v>
      </c>
      <c r="AG53">
        <v>51.344738999999997</v>
      </c>
      <c r="AH53">
        <v>0</v>
      </c>
      <c r="AI53">
        <v>0</v>
      </c>
      <c r="AJ53">
        <v>0</v>
      </c>
      <c r="AK53">
        <v>33.911501000000001</v>
      </c>
      <c r="AL53">
        <v>53.451999999999998</v>
      </c>
      <c r="AM53">
        <v>19.346114</v>
      </c>
      <c r="AN53">
        <v>0.77966899999999995</v>
      </c>
      <c r="AO53">
        <v>0</v>
      </c>
      <c r="AP53">
        <v>0</v>
      </c>
      <c r="AQ53">
        <v>0</v>
      </c>
      <c r="AR53">
        <v>35.880000000000003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3027.3476289999999</v>
      </c>
    </row>
    <row r="54" spans="1:117">
      <c r="A54" t="s">
        <v>96</v>
      </c>
      <c r="B54">
        <v>0</v>
      </c>
      <c r="C54">
        <v>0</v>
      </c>
      <c r="D54">
        <v>48.226576000000001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75.360453000000007</v>
      </c>
      <c r="K54">
        <v>688.71594700000003</v>
      </c>
      <c r="L54">
        <v>674.81782899999996</v>
      </c>
      <c r="M54">
        <v>47.473014999999997</v>
      </c>
      <c r="N54">
        <v>124.384996</v>
      </c>
      <c r="O54">
        <v>63.038967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14.300737</v>
      </c>
      <c r="W54">
        <v>46.399079999999998</v>
      </c>
      <c r="X54">
        <v>148.30237500000001</v>
      </c>
      <c r="Y54">
        <v>0</v>
      </c>
      <c r="Z54">
        <v>0</v>
      </c>
      <c r="AA54">
        <v>42.14808</v>
      </c>
      <c r="AB54">
        <v>0</v>
      </c>
      <c r="AC54">
        <v>0</v>
      </c>
      <c r="AD54">
        <v>0</v>
      </c>
      <c r="AE54">
        <v>39.450268999999999</v>
      </c>
      <c r="AF54">
        <v>9.222505</v>
      </c>
      <c r="AG54">
        <v>51.344738999999997</v>
      </c>
      <c r="AH54">
        <v>0</v>
      </c>
      <c r="AI54">
        <v>0</v>
      </c>
      <c r="AJ54">
        <v>0</v>
      </c>
      <c r="AK54">
        <v>33.911501000000001</v>
      </c>
      <c r="AL54">
        <v>53.451999999999998</v>
      </c>
      <c r="AM54">
        <v>19.346114</v>
      </c>
      <c r="AN54">
        <v>0.77966899999999995</v>
      </c>
      <c r="AO54">
        <v>0</v>
      </c>
      <c r="AP54">
        <v>0</v>
      </c>
      <c r="AQ54">
        <v>0</v>
      </c>
      <c r="AR54">
        <v>35.880000000000003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3027.3476289999999</v>
      </c>
    </row>
    <row r="55" spans="1:117">
      <c r="A55" t="s">
        <v>97</v>
      </c>
      <c r="B55">
        <v>0</v>
      </c>
      <c r="C55">
        <v>0</v>
      </c>
      <c r="D55">
        <v>48.226576000000001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75.360453000000007</v>
      </c>
      <c r="K55">
        <v>688.71594700000003</v>
      </c>
      <c r="L55">
        <v>674.81782899999996</v>
      </c>
      <c r="M55">
        <v>47.473014999999997</v>
      </c>
      <c r="N55">
        <v>124.384996</v>
      </c>
      <c r="O55">
        <v>63.038967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14.300737</v>
      </c>
      <c r="W55">
        <v>46.399079999999998</v>
      </c>
      <c r="X55">
        <v>148.30237500000001</v>
      </c>
      <c r="Y55">
        <v>0</v>
      </c>
      <c r="Z55">
        <v>0</v>
      </c>
      <c r="AA55">
        <v>42.14808</v>
      </c>
      <c r="AB55">
        <v>0</v>
      </c>
      <c r="AC55">
        <v>0</v>
      </c>
      <c r="AD55">
        <v>0</v>
      </c>
      <c r="AE55">
        <v>39.450268999999999</v>
      </c>
      <c r="AF55">
        <v>9.222505</v>
      </c>
      <c r="AG55">
        <v>51.344738999999997</v>
      </c>
      <c r="AH55">
        <v>0</v>
      </c>
      <c r="AI55">
        <v>0</v>
      </c>
      <c r="AJ55">
        <v>0</v>
      </c>
      <c r="AK55">
        <v>33.911501000000001</v>
      </c>
      <c r="AL55">
        <v>53.451999999999998</v>
      </c>
      <c r="AM55">
        <v>19.346114</v>
      </c>
      <c r="AN55">
        <v>0.77966899999999995</v>
      </c>
      <c r="AO55">
        <v>0</v>
      </c>
      <c r="AP55">
        <v>0</v>
      </c>
      <c r="AQ55">
        <v>0</v>
      </c>
      <c r="AR55">
        <v>35.880000000000003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3027.3476289999999</v>
      </c>
    </row>
    <row r="56" spans="1:117">
      <c r="A56" t="s">
        <v>98</v>
      </c>
      <c r="B56">
        <v>0</v>
      </c>
      <c r="C56">
        <v>0</v>
      </c>
      <c r="D56">
        <v>48.226576000000001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75.360453000000007</v>
      </c>
      <c r="K56">
        <v>688.71594700000003</v>
      </c>
      <c r="L56">
        <v>674.81782899999996</v>
      </c>
      <c r="M56">
        <v>47.473014999999997</v>
      </c>
      <c r="N56">
        <v>124.384996</v>
      </c>
      <c r="O56">
        <v>63.038967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14.300737</v>
      </c>
      <c r="W56">
        <v>46.399079999999998</v>
      </c>
      <c r="X56">
        <v>148.30237500000001</v>
      </c>
      <c r="Y56">
        <v>0</v>
      </c>
      <c r="Z56">
        <v>0</v>
      </c>
      <c r="AA56">
        <v>42.14808</v>
      </c>
      <c r="AB56">
        <v>0</v>
      </c>
      <c r="AC56">
        <v>0</v>
      </c>
      <c r="AD56">
        <v>0</v>
      </c>
      <c r="AE56">
        <v>39.450268999999999</v>
      </c>
      <c r="AF56">
        <v>9.222505</v>
      </c>
      <c r="AG56">
        <v>51.344738999999997</v>
      </c>
      <c r="AH56">
        <v>0</v>
      </c>
      <c r="AI56">
        <v>0</v>
      </c>
      <c r="AJ56">
        <v>0</v>
      </c>
      <c r="AK56">
        <v>33.911501000000001</v>
      </c>
      <c r="AL56">
        <v>53.451999999999998</v>
      </c>
      <c r="AM56">
        <v>19.346114</v>
      </c>
      <c r="AN56">
        <v>0.77966899999999995</v>
      </c>
      <c r="AO56">
        <v>0</v>
      </c>
      <c r="AP56">
        <v>0</v>
      </c>
      <c r="AQ56">
        <v>0</v>
      </c>
      <c r="AR56">
        <v>35.880000000000003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3027.3476289999999</v>
      </c>
    </row>
    <row r="57" spans="1:117">
      <c r="A57" t="s">
        <v>99</v>
      </c>
      <c r="B57">
        <v>0</v>
      </c>
      <c r="C57">
        <v>0</v>
      </c>
      <c r="D57">
        <v>48.226576000000001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75.360453000000007</v>
      </c>
      <c r="K57">
        <v>688.71594700000003</v>
      </c>
      <c r="L57">
        <v>674.81782899999996</v>
      </c>
      <c r="M57">
        <v>47.473014999999997</v>
      </c>
      <c r="N57">
        <v>124.384996</v>
      </c>
      <c r="O57">
        <v>63.038967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14.300737</v>
      </c>
      <c r="W57">
        <v>46.399079999999998</v>
      </c>
      <c r="X57">
        <v>148.30237500000001</v>
      </c>
      <c r="Y57">
        <v>0</v>
      </c>
      <c r="Z57">
        <v>0</v>
      </c>
      <c r="AA57">
        <v>42.14808</v>
      </c>
      <c r="AB57">
        <v>0</v>
      </c>
      <c r="AC57">
        <v>0</v>
      </c>
      <c r="AD57">
        <v>0</v>
      </c>
      <c r="AE57">
        <v>39.450268999999999</v>
      </c>
      <c r="AF57">
        <v>9.222505</v>
      </c>
      <c r="AG57">
        <v>51.344738999999997</v>
      </c>
      <c r="AH57">
        <v>0</v>
      </c>
      <c r="AI57">
        <v>0</v>
      </c>
      <c r="AJ57">
        <v>0</v>
      </c>
      <c r="AK57">
        <v>33.911501000000001</v>
      </c>
      <c r="AL57">
        <v>53.451999999999998</v>
      </c>
      <c r="AM57">
        <v>19.346114</v>
      </c>
      <c r="AN57">
        <v>0.77966899999999995</v>
      </c>
      <c r="AO57">
        <v>0</v>
      </c>
      <c r="AP57">
        <v>0</v>
      </c>
      <c r="AQ57">
        <v>0</v>
      </c>
      <c r="AR57">
        <v>35.880000000000003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3027.3476289999999</v>
      </c>
    </row>
    <row r="58" spans="1:117">
      <c r="A58" t="s">
        <v>100</v>
      </c>
      <c r="B58">
        <v>0</v>
      </c>
      <c r="C58">
        <v>0</v>
      </c>
      <c r="D58">
        <v>48.226576000000001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75.360453000000007</v>
      </c>
      <c r="K58">
        <v>688.71594700000003</v>
      </c>
      <c r="L58">
        <v>674.81782899999996</v>
      </c>
      <c r="M58">
        <v>47.473014999999997</v>
      </c>
      <c r="N58">
        <v>124.384996</v>
      </c>
      <c r="O58">
        <v>63.038967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14.300737</v>
      </c>
      <c r="W58">
        <v>46.399079999999998</v>
      </c>
      <c r="X58">
        <v>148.30237500000001</v>
      </c>
      <c r="Y58">
        <v>0</v>
      </c>
      <c r="Z58">
        <v>0</v>
      </c>
      <c r="AA58">
        <v>42.14808</v>
      </c>
      <c r="AB58">
        <v>0</v>
      </c>
      <c r="AC58">
        <v>0</v>
      </c>
      <c r="AD58">
        <v>0</v>
      </c>
      <c r="AE58">
        <v>39.450268999999999</v>
      </c>
      <c r="AF58">
        <v>9.222505</v>
      </c>
      <c r="AG58">
        <v>51.344738999999997</v>
      </c>
      <c r="AH58">
        <v>0</v>
      </c>
      <c r="AI58">
        <v>0</v>
      </c>
      <c r="AJ58">
        <v>0</v>
      </c>
      <c r="AK58">
        <v>33.911501000000001</v>
      </c>
      <c r="AL58">
        <v>53.451999999999998</v>
      </c>
      <c r="AM58">
        <v>19.346114</v>
      </c>
      <c r="AN58">
        <v>0.77966899999999995</v>
      </c>
      <c r="AO58">
        <v>0</v>
      </c>
      <c r="AP58">
        <v>0</v>
      </c>
      <c r="AQ58">
        <v>0</v>
      </c>
      <c r="AR58">
        <v>35.880000000000003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3027.3476289999999</v>
      </c>
    </row>
    <row r="59" spans="1:117">
      <c r="A59" t="s">
        <v>101</v>
      </c>
      <c r="B59">
        <v>0</v>
      </c>
      <c r="C59">
        <v>0</v>
      </c>
      <c r="D59">
        <v>48.226576000000001</v>
      </c>
      <c r="E59">
        <v>0</v>
      </c>
      <c r="F59">
        <v>0</v>
      </c>
      <c r="G59">
        <v>77.578919999999997</v>
      </c>
      <c r="H59">
        <v>0</v>
      </c>
      <c r="I59">
        <v>0</v>
      </c>
      <c r="J59">
        <v>75.360453000000007</v>
      </c>
      <c r="K59">
        <v>688.71594700000003</v>
      </c>
      <c r="L59">
        <v>674.81782899999996</v>
      </c>
      <c r="M59">
        <v>47.473014999999997</v>
      </c>
      <c r="N59">
        <v>124.384996</v>
      </c>
      <c r="O59">
        <v>63.038967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14.300737</v>
      </c>
      <c r="W59">
        <v>46.399079999999998</v>
      </c>
      <c r="X59">
        <v>148.30237500000001</v>
      </c>
      <c r="Y59">
        <v>0</v>
      </c>
      <c r="Z59">
        <v>0</v>
      </c>
      <c r="AA59">
        <v>42.14808</v>
      </c>
      <c r="AB59">
        <v>0</v>
      </c>
      <c r="AC59">
        <v>0</v>
      </c>
      <c r="AD59">
        <v>0</v>
      </c>
      <c r="AE59">
        <v>57.590511999999997</v>
      </c>
      <c r="AF59">
        <v>9.222505</v>
      </c>
      <c r="AG59">
        <v>51.344738999999997</v>
      </c>
      <c r="AH59">
        <v>0</v>
      </c>
      <c r="AI59">
        <v>0</v>
      </c>
      <c r="AJ59">
        <v>0</v>
      </c>
      <c r="AK59">
        <v>33.911501000000001</v>
      </c>
      <c r="AL59">
        <v>53.451999999999998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35.880000000000003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3045.4878720000006</v>
      </c>
    </row>
    <row r="60" spans="1:117">
      <c r="A60" t="s">
        <v>102</v>
      </c>
      <c r="B60">
        <v>0</v>
      </c>
      <c r="C60">
        <v>0</v>
      </c>
      <c r="D60">
        <v>48.226576000000001</v>
      </c>
      <c r="E60">
        <v>0</v>
      </c>
      <c r="F60">
        <v>0</v>
      </c>
      <c r="G60">
        <v>77.578919999999997</v>
      </c>
      <c r="H60">
        <v>0</v>
      </c>
      <c r="I60">
        <v>0</v>
      </c>
      <c r="J60">
        <v>75.360453000000007</v>
      </c>
      <c r="K60">
        <v>688.71594700000003</v>
      </c>
      <c r="L60">
        <v>674.81782899999996</v>
      </c>
      <c r="M60">
        <v>47.473014999999997</v>
      </c>
      <c r="N60">
        <v>124.384996</v>
      </c>
      <c r="O60">
        <v>63.038967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14.300737</v>
      </c>
      <c r="W60">
        <v>46.399079999999998</v>
      </c>
      <c r="X60">
        <v>148.30237500000001</v>
      </c>
      <c r="Y60">
        <v>0</v>
      </c>
      <c r="Z60">
        <v>0</v>
      </c>
      <c r="AA60">
        <v>42.14808</v>
      </c>
      <c r="AB60">
        <v>0</v>
      </c>
      <c r="AC60">
        <v>0</v>
      </c>
      <c r="AD60">
        <v>0</v>
      </c>
      <c r="AE60">
        <v>57.590511999999997</v>
      </c>
      <c r="AF60">
        <v>9.222505</v>
      </c>
      <c r="AG60">
        <v>51.344738999999997</v>
      </c>
      <c r="AH60">
        <v>0</v>
      </c>
      <c r="AI60">
        <v>0</v>
      </c>
      <c r="AJ60">
        <v>0</v>
      </c>
      <c r="AK60">
        <v>33.911501000000001</v>
      </c>
      <c r="AL60">
        <v>53.451999999999998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35.880000000000003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3045.4878720000006</v>
      </c>
    </row>
    <row r="61" spans="1:117">
      <c r="A61" t="s">
        <v>103</v>
      </c>
      <c r="B61">
        <v>0</v>
      </c>
      <c r="C61">
        <v>0</v>
      </c>
      <c r="D61">
        <v>48.226576000000001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75.360453000000007</v>
      </c>
      <c r="K61">
        <v>688.71594700000003</v>
      </c>
      <c r="L61">
        <v>674.81782899999996</v>
      </c>
      <c r="M61">
        <v>47.473014999999997</v>
      </c>
      <c r="N61">
        <v>124.384996</v>
      </c>
      <c r="O61">
        <v>63.038967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14.300737</v>
      </c>
      <c r="W61">
        <v>46.399079999999998</v>
      </c>
      <c r="X61">
        <v>148.30237500000001</v>
      </c>
      <c r="Y61">
        <v>0</v>
      </c>
      <c r="Z61">
        <v>0</v>
      </c>
      <c r="AA61">
        <v>42.14808</v>
      </c>
      <c r="AB61">
        <v>0</v>
      </c>
      <c r="AC61">
        <v>0</v>
      </c>
      <c r="AD61">
        <v>0</v>
      </c>
      <c r="AE61">
        <v>57.590511999999997</v>
      </c>
      <c r="AF61">
        <v>9.222505</v>
      </c>
      <c r="AG61">
        <v>51.344738999999997</v>
      </c>
      <c r="AH61">
        <v>0</v>
      </c>
      <c r="AI61">
        <v>0</v>
      </c>
      <c r="AJ61">
        <v>0</v>
      </c>
      <c r="AK61">
        <v>33.911501000000001</v>
      </c>
      <c r="AL61">
        <v>53.451999999999998</v>
      </c>
      <c r="AM61">
        <v>19.346114</v>
      </c>
      <c r="AN61">
        <v>0.77966899999999995</v>
      </c>
      <c r="AO61">
        <v>0</v>
      </c>
      <c r="AP61">
        <v>0</v>
      </c>
      <c r="AQ61">
        <v>0</v>
      </c>
      <c r="AR61">
        <v>35.880000000000003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3045.4878720000006</v>
      </c>
    </row>
    <row r="62" spans="1:117">
      <c r="A62" t="s">
        <v>104</v>
      </c>
      <c r="B62">
        <v>0</v>
      </c>
      <c r="C62">
        <v>0</v>
      </c>
      <c r="D62">
        <v>48.226576999999999</v>
      </c>
      <c r="E62">
        <v>0</v>
      </c>
      <c r="F62">
        <v>0</v>
      </c>
      <c r="G62">
        <v>77.578919999999997</v>
      </c>
      <c r="H62">
        <v>0</v>
      </c>
      <c r="I62">
        <v>0</v>
      </c>
      <c r="J62">
        <v>75.360453000000007</v>
      </c>
      <c r="K62">
        <v>688.71594700000003</v>
      </c>
      <c r="L62">
        <v>674.81782899999996</v>
      </c>
      <c r="M62">
        <v>47.473014999999997</v>
      </c>
      <c r="N62">
        <v>124.384996</v>
      </c>
      <c r="O62">
        <v>63.038967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14.300737</v>
      </c>
      <c r="W62">
        <v>46.399079999999998</v>
      </c>
      <c r="X62">
        <v>148.30237500000001</v>
      </c>
      <c r="Y62">
        <v>0</v>
      </c>
      <c r="Z62">
        <v>0</v>
      </c>
      <c r="AA62">
        <v>42.14808</v>
      </c>
      <c r="AB62">
        <v>0</v>
      </c>
      <c r="AC62">
        <v>0</v>
      </c>
      <c r="AD62">
        <v>0</v>
      </c>
      <c r="AE62">
        <v>57.590511999999997</v>
      </c>
      <c r="AF62">
        <v>9.222505</v>
      </c>
      <c r="AG62">
        <v>51.344738999999997</v>
      </c>
      <c r="AH62">
        <v>0</v>
      </c>
      <c r="AI62">
        <v>0</v>
      </c>
      <c r="AJ62">
        <v>0</v>
      </c>
      <c r="AK62">
        <v>33.911501000000001</v>
      </c>
      <c r="AL62">
        <v>53.451999999999998</v>
      </c>
      <c r="AM62">
        <v>19.346114</v>
      </c>
      <c r="AN62">
        <v>0.77966899999999995</v>
      </c>
      <c r="AO62">
        <v>0</v>
      </c>
      <c r="AP62">
        <v>0</v>
      </c>
      <c r="AQ62">
        <v>0</v>
      </c>
      <c r="AR62">
        <v>35.880000000000003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3045.487873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77.578920999999994</v>
      </c>
      <c r="H63">
        <v>0</v>
      </c>
      <c r="I63">
        <v>0</v>
      </c>
      <c r="J63">
        <v>75.360453000000007</v>
      </c>
      <c r="K63">
        <v>688.71594700000003</v>
      </c>
      <c r="L63">
        <v>674.81782899999996</v>
      </c>
      <c r="M63">
        <v>47.473014999999997</v>
      </c>
      <c r="N63">
        <v>124.384996</v>
      </c>
      <c r="O63">
        <v>63.038967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14.300737</v>
      </c>
      <c r="W63">
        <v>46.399079999999998</v>
      </c>
      <c r="X63">
        <v>148.30237500000001</v>
      </c>
      <c r="Y63">
        <v>0</v>
      </c>
      <c r="Z63">
        <v>0</v>
      </c>
      <c r="AA63">
        <v>42.14808</v>
      </c>
      <c r="AB63">
        <v>16.166609000000001</v>
      </c>
      <c r="AC63">
        <v>0</v>
      </c>
      <c r="AD63">
        <v>0</v>
      </c>
      <c r="AE63">
        <v>39.450268999999999</v>
      </c>
      <c r="AF63">
        <v>9.222505</v>
      </c>
      <c r="AG63">
        <v>51.344738999999997</v>
      </c>
      <c r="AH63">
        <v>0</v>
      </c>
      <c r="AI63">
        <v>0</v>
      </c>
      <c r="AJ63">
        <v>0</v>
      </c>
      <c r="AK63">
        <v>33.911501000000001</v>
      </c>
      <c r="AL63">
        <v>66.233999999999995</v>
      </c>
      <c r="AM63">
        <v>19.346114</v>
      </c>
      <c r="AN63">
        <v>0.77966899999999995</v>
      </c>
      <c r="AO63">
        <v>0</v>
      </c>
      <c r="AP63">
        <v>0.51239999999999997</v>
      </c>
      <c r="AQ63">
        <v>0</v>
      </c>
      <c r="AR63">
        <v>35.880000000000003</v>
      </c>
      <c r="AS63">
        <v>35.154834000000001</v>
      </c>
      <c r="AT63">
        <v>20.000019999999999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3056.8068600000001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77.578920999999994</v>
      </c>
      <c r="H64">
        <v>0</v>
      </c>
      <c r="I64">
        <v>0</v>
      </c>
      <c r="J64">
        <v>75.360453000000007</v>
      </c>
      <c r="K64">
        <v>688.71594700000003</v>
      </c>
      <c r="L64">
        <v>674.81782899999996</v>
      </c>
      <c r="M64">
        <v>47.473014999999997</v>
      </c>
      <c r="N64">
        <v>124.384996</v>
      </c>
      <c r="O64">
        <v>63.038967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14.300737</v>
      </c>
      <c r="W64">
        <v>46.399079999999998</v>
      </c>
      <c r="X64">
        <v>148.30237500000001</v>
      </c>
      <c r="Y64">
        <v>0</v>
      </c>
      <c r="Z64">
        <v>0</v>
      </c>
      <c r="AA64">
        <v>42.14808</v>
      </c>
      <c r="AB64">
        <v>16.166609000000001</v>
      </c>
      <c r="AC64">
        <v>0</v>
      </c>
      <c r="AD64">
        <v>0</v>
      </c>
      <c r="AE64">
        <v>19.725135000000002</v>
      </c>
      <c r="AF64">
        <v>9.222505</v>
      </c>
      <c r="AG64">
        <v>51.344738999999997</v>
      </c>
      <c r="AH64">
        <v>0</v>
      </c>
      <c r="AI64">
        <v>0</v>
      </c>
      <c r="AJ64">
        <v>0</v>
      </c>
      <c r="AK64">
        <v>33.911501000000001</v>
      </c>
      <c r="AL64">
        <v>66.233999999999995</v>
      </c>
      <c r="AM64">
        <v>19.346114</v>
      </c>
      <c r="AN64">
        <v>0.77966899999999995</v>
      </c>
      <c r="AO64">
        <v>0</v>
      </c>
      <c r="AP64">
        <v>0.51239999999999997</v>
      </c>
      <c r="AQ64">
        <v>0</v>
      </c>
      <c r="AR64">
        <v>35.880000000000003</v>
      </c>
      <c r="AS64">
        <v>35.154834000000001</v>
      </c>
      <c r="AT64">
        <v>20.000015000000001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3037.0817210000005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77.578920999999994</v>
      </c>
      <c r="H65">
        <v>0</v>
      </c>
      <c r="I65">
        <v>0</v>
      </c>
      <c r="J65">
        <v>75.360453000000007</v>
      </c>
      <c r="K65">
        <v>688.71594700000003</v>
      </c>
      <c r="L65">
        <v>674.81782899999996</v>
      </c>
      <c r="M65">
        <v>47.473014999999997</v>
      </c>
      <c r="N65">
        <v>124.384996</v>
      </c>
      <c r="O65">
        <v>63.038967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14.300737</v>
      </c>
      <c r="W65">
        <v>46.399079999999998</v>
      </c>
      <c r="X65">
        <v>148.30237500000001</v>
      </c>
      <c r="Y65">
        <v>0</v>
      </c>
      <c r="Z65">
        <v>0</v>
      </c>
      <c r="AA65">
        <v>42.14808</v>
      </c>
      <c r="AB65">
        <v>16.166609000000001</v>
      </c>
      <c r="AC65">
        <v>0</v>
      </c>
      <c r="AD65">
        <v>0</v>
      </c>
      <c r="AE65">
        <v>19.725135000000002</v>
      </c>
      <c r="AF65">
        <v>9.222505</v>
      </c>
      <c r="AG65">
        <v>51.344738999999997</v>
      </c>
      <c r="AH65">
        <v>0</v>
      </c>
      <c r="AI65">
        <v>0</v>
      </c>
      <c r="AJ65">
        <v>0</v>
      </c>
      <c r="AK65">
        <v>33.911501000000001</v>
      </c>
      <c r="AL65">
        <v>66.233999999999995</v>
      </c>
      <c r="AM65">
        <v>19.346114</v>
      </c>
      <c r="AN65">
        <v>0.77966899999999995</v>
      </c>
      <c r="AO65">
        <v>0</v>
      </c>
      <c r="AP65">
        <v>0.51239999999999997</v>
      </c>
      <c r="AQ65">
        <v>0</v>
      </c>
      <c r="AR65">
        <v>35.880000000000003</v>
      </c>
      <c r="AS65">
        <v>35.154834000000001</v>
      </c>
      <c r="AT65">
        <v>20.000011000000001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3037.0817170000005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77.578920999999994</v>
      </c>
      <c r="H66">
        <v>0</v>
      </c>
      <c r="I66">
        <v>0</v>
      </c>
      <c r="J66">
        <v>75.360453000000007</v>
      </c>
      <c r="K66">
        <v>688.71594700000003</v>
      </c>
      <c r="L66">
        <v>674.81782899999996</v>
      </c>
      <c r="M66">
        <v>47.473014999999997</v>
      </c>
      <c r="N66">
        <v>124.384996</v>
      </c>
      <c r="O66">
        <v>63.038967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14.300737</v>
      </c>
      <c r="W66">
        <v>46.399079999999998</v>
      </c>
      <c r="X66">
        <v>148.30237500000001</v>
      </c>
      <c r="Y66">
        <v>0</v>
      </c>
      <c r="Z66">
        <v>0</v>
      </c>
      <c r="AA66">
        <v>42.14808</v>
      </c>
      <c r="AB66">
        <v>16.166609000000001</v>
      </c>
      <c r="AC66">
        <v>0</v>
      </c>
      <c r="AD66">
        <v>0</v>
      </c>
      <c r="AE66">
        <v>19.725135000000002</v>
      </c>
      <c r="AF66">
        <v>9.222505</v>
      </c>
      <c r="AG66">
        <v>51.344738999999997</v>
      </c>
      <c r="AH66">
        <v>0</v>
      </c>
      <c r="AI66">
        <v>0</v>
      </c>
      <c r="AJ66">
        <v>0</v>
      </c>
      <c r="AK66">
        <v>33.911501000000001</v>
      </c>
      <c r="AL66">
        <v>66.233999999999995</v>
      </c>
      <c r="AM66">
        <v>19.346114</v>
      </c>
      <c r="AN66">
        <v>0.77966899999999995</v>
      </c>
      <c r="AO66">
        <v>0</v>
      </c>
      <c r="AP66">
        <v>0.51239999999999997</v>
      </c>
      <c r="AQ66">
        <v>0</v>
      </c>
      <c r="AR66">
        <v>35.880000000000003</v>
      </c>
      <c r="AS66">
        <v>35.154834000000001</v>
      </c>
      <c r="AT66">
        <v>20.000012000000002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3037.0817180000004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77.578920999999994</v>
      </c>
      <c r="H67">
        <v>0</v>
      </c>
      <c r="I67">
        <v>0</v>
      </c>
      <c r="J67">
        <v>75.360453000000007</v>
      </c>
      <c r="K67">
        <v>688.71594700000003</v>
      </c>
      <c r="L67">
        <v>674.81782899999996</v>
      </c>
      <c r="M67">
        <v>47.473014999999997</v>
      </c>
      <c r="N67">
        <v>124.384996</v>
      </c>
      <c r="O67">
        <v>63.038967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14.300737</v>
      </c>
      <c r="W67">
        <v>46.399079999999998</v>
      </c>
      <c r="X67">
        <v>148.30237500000001</v>
      </c>
      <c r="Y67">
        <v>0</v>
      </c>
      <c r="Z67">
        <v>0</v>
      </c>
      <c r="AA67">
        <v>42.14808</v>
      </c>
      <c r="AB67">
        <v>16.166609000000001</v>
      </c>
      <c r="AC67">
        <v>11.598717000000001</v>
      </c>
      <c r="AD67">
        <v>0</v>
      </c>
      <c r="AE67">
        <v>19.725135000000002</v>
      </c>
      <c r="AF67">
        <v>9.222505</v>
      </c>
      <c r="AG67">
        <v>51.344738999999997</v>
      </c>
      <c r="AH67">
        <v>0</v>
      </c>
      <c r="AI67">
        <v>0</v>
      </c>
      <c r="AJ67">
        <v>0</v>
      </c>
      <c r="AK67">
        <v>33.911501000000001</v>
      </c>
      <c r="AL67">
        <v>66.233999999999995</v>
      </c>
      <c r="AM67">
        <v>19.346114</v>
      </c>
      <c r="AN67">
        <v>0.77966899999999995</v>
      </c>
      <c r="AO67">
        <v>0</v>
      </c>
      <c r="AP67">
        <v>1.2809999999999999</v>
      </c>
      <c r="AQ67">
        <v>0</v>
      </c>
      <c r="AR67">
        <v>35.880000000000003</v>
      </c>
      <c r="AS67">
        <v>35.154834000000001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3049.4490310000001</v>
      </c>
    </row>
    <row r="68" spans="1:117">
      <c r="A68" t="s">
        <v>110</v>
      </c>
      <c r="B68">
        <v>0</v>
      </c>
      <c r="C68">
        <v>0</v>
      </c>
      <c r="D68">
        <v>48.226576000000001</v>
      </c>
      <c r="E68">
        <v>0</v>
      </c>
      <c r="F68">
        <v>0</v>
      </c>
      <c r="G68">
        <v>77.578920999999994</v>
      </c>
      <c r="H68">
        <v>0</v>
      </c>
      <c r="I68">
        <v>0</v>
      </c>
      <c r="J68">
        <v>75.360453000000007</v>
      </c>
      <c r="K68">
        <v>688.71594700000003</v>
      </c>
      <c r="L68">
        <v>674.81782899999996</v>
      </c>
      <c r="M68">
        <v>47.473014999999997</v>
      </c>
      <c r="N68">
        <v>124.384996</v>
      </c>
      <c r="O68">
        <v>63.038967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14.300737</v>
      </c>
      <c r="W68">
        <v>46.399079999999998</v>
      </c>
      <c r="X68">
        <v>148.30237500000001</v>
      </c>
      <c r="Y68">
        <v>0</v>
      </c>
      <c r="Z68">
        <v>0</v>
      </c>
      <c r="AA68">
        <v>42.14808</v>
      </c>
      <c r="AB68">
        <v>32.333219</v>
      </c>
      <c r="AC68">
        <v>11.598717000000001</v>
      </c>
      <c r="AD68">
        <v>0</v>
      </c>
      <c r="AE68">
        <v>19.725135000000002</v>
      </c>
      <c r="AF68">
        <v>9.222505</v>
      </c>
      <c r="AG68">
        <v>51.344738999999997</v>
      </c>
      <c r="AH68">
        <v>0</v>
      </c>
      <c r="AI68">
        <v>0</v>
      </c>
      <c r="AJ68">
        <v>0</v>
      </c>
      <c r="AK68">
        <v>33.911501000000001</v>
      </c>
      <c r="AL68">
        <v>66.233999999999995</v>
      </c>
      <c r="AM68">
        <v>19.346114</v>
      </c>
      <c r="AN68">
        <v>0.77966899999999995</v>
      </c>
      <c r="AO68">
        <v>0</v>
      </c>
      <c r="AP68">
        <v>1.2809999999999999</v>
      </c>
      <c r="AQ68">
        <v>0</v>
      </c>
      <c r="AR68">
        <v>35.880000000000003</v>
      </c>
      <c r="AS68">
        <v>35.154834000000001</v>
      </c>
      <c r="AT68">
        <v>20.000005999999999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3065.6156380000002</v>
      </c>
    </row>
    <row r="69" spans="1:117">
      <c r="A69" t="s">
        <v>111</v>
      </c>
      <c r="B69">
        <v>0</v>
      </c>
      <c r="C69">
        <v>0</v>
      </c>
      <c r="D69">
        <v>48.226576999999999</v>
      </c>
      <c r="E69">
        <v>0</v>
      </c>
      <c r="F69">
        <v>0</v>
      </c>
      <c r="G69">
        <v>77.578920999999994</v>
      </c>
      <c r="H69">
        <v>0</v>
      </c>
      <c r="I69">
        <v>0</v>
      </c>
      <c r="J69">
        <v>75.360453000000007</v>
      </c>
      <c r="K69">
        <v>688.71594700000003</v>
      </c>
      <c r="L69">
        <v>674.81782899999996</v>
      </c>
      <c r="M69">
        <v>47.473014999999997</v>
      </c>
      <c r="N69">
        <v>124.384996</v>
      </c>
      <c r="O69">
        <v>63.038967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14.300737</v>
      </c>
      <c r="W69">
        <v>46.399079999999998</v>
      </c>
      <c r="X69">
        <v>148.30237500000001</v>
      </c>
      <c r="Y69">
        <v>0</v>
      </c>
      <c r="Z69">
        <v>0</v>
      </c>
      <c r="AA69">
        <v>42.14808</v>
      </c>
      <c r="AB69">
        <v>32.333219</v>
      </c>
      <c r="AC69">
        <v>11.598717000000001</v>
      </c>
      <c r="AD69">
        <v>10.858853999999999</v>
      </c>
      <c r="AE69">
        <v>19.725135000000002</v>
      </c>
      <c r="AF69">
        <v>9.222505</v>
      </c>
      <c r="AG69">
        <v>51.344738999999997</v>
      </c>
      <c r="AH69">
        <v>0</v>
      </c>
      <c r="AI69">
        <v>0</v>
      </c>
      <c r="AJ69">
        <v>0</v>
      </c>
      <c r="AK69">
        <v>33.911501000000001</v>
      </c>
      <c r="AL69">
        <v>66.233999999999995</v>
      </c>
      <c r="AM69">
        <v>19.346114</v>
      </c>
      <c r="AN69">
        <v>0.77966899999999995</v>
      </c>
      <c r="AO69">
        <v>0</v>
      </c>
      <c r="AP69">
        <v>1.2809999999999999</v>
      </c>
      <c r="AQ69">
        <v>0</v>
      </c>
      <c r="AR69">
        <v>35.880000000000003</v>
      </c>
      <c r="AS69">
        <v>35.154834000000001</v>
      </c>
      <c r="AT69">
        <v>20.000007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3076.4744940000005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77.578920999999994</v>
      </c>
      <c r="H70">
        <v>0</v>
      </c>
      <c r="I70">
        <v>0</v>
      </c>
      <c r="J70">
        <v>75.360453000000007</v>
      </c>
      <c r="K70">
        <v>688.71594700000003</v>
      </c>
      <c r="L70">
        <v>674.81782899999996</v>
      </c>
      <c r="M70">
        <v>47.473014999999997</v>
      </c>
      <c r="N70">
        <v>124.384996</v>
      </c>
      <c r="O70">
        <v>63.038967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14.300737</v>
      </c>
      <c r="W70">
        <v>46.399079999999998</v>
      </c>
      <c r="X70">
        <v>148.30237500000001</v>
      </c>
      <c r="Y70">
        <v>0</v>
      </c>
      <c r="Z70">
        <v>0</v>
      </c>
      <c r="AA70">
        <v>42.14808</v>
      </c>
      <c r="AB70">
        <v>32.333219</v>
      </c>
      <c r="AC70">
        <v>11.598717000000001</v>
      </c>
      <c r="AD70">
        <v>10.858853999999999</v>
      </c>
      <c r="AE70">
        <v>19.725135000000002</v>
      </c>
      <c r="AF70">
        <v>9.222505</v>
      </c>
      <c r="AG70">
        <v>51.344738999999997</v>
      </c>
      <c r="AH70">
        <v>0</v>
      </c>
      <c r="AI70">
        <v>0</v>
      </c>
      <c r="AJ70">
        <v>0</v>
      </c>
      <c r="AK70">
        <v>33.911501000000001</v>
      </c>
      <c r="AL70">
        <v>66.233999999999995</v>
      </c>
      <c r="AM70">
        <v>19.346114</v>
      </c>
      <c r="AN70">
        <v>0.77966899999999995</v>
      </c>
      <c r="AO70">
        <v>0</v>
      </c>
      <c r="AP70">
        <v>1.2809999999999999</v>
      </c>
      <c r="AQ70">
        <v>0</v>
      </c>
      <c r="AR70">
        <v>35.880000000000003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3076.4744890000006</v>
      </c>
    </row>
    <row r="71" spans="1:117">
      <c r="A71" t="s">
        <v>113</v>
      </c>
      <c r="B71">
        <v>0</v>
      </c>
      <c r="C71">
        <v>0</v>
      </c>
      <c r="D71">
        <v>48.226576000000001</v>
      </c>
      <c r="E71">
        <v>0</v>
      </c>
      <c r="F71">
        <v>0</v>
      </c>
      <c r="G71">
        <v>77.578920999999994</v>
      </c>
      <c r="H71">
        <v>0</v>
      </c>
      <c r="I71">
        <v>0</v>
      </c>
      <c r="J71">
        <v>75.360453000000007</v>
      </c>
      <c r="K71">
        <v>688.71594700000003</v>
      </c>
      <c r="L71">
        <v>674.81782899999996</v>
      </c>
      <c r="M71">
        <v>47.473014999999997</v>
      </c>
      <c r="N71">
        <v>124.384996</v>
      </c>
      <c r="O71">
        <v>63.038967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14.300737</v>
      </c>
      <c r="W71">
        <v>46.399079999999998</v>
      </c>
      <c r="X71">
        <v>148.30237500000001</v>
      </c>
      <c r="Y71">
        <v>0</v>
      </c>
      <c r="Z71">
        <v>0</v>
      </c>
      <c r="AA71">
        <v>42.14808</v>
      </c>
      <c r="AB71">
        <v>32.333219</v>
      </c>
      <c r="AC71">
        <v>23.197434999999999</v>
      </c>
      <c r="AD71">
        <v>10.858853999999999</v>
      </c>
      <c r="AE71">
        <v>19.725135000000002</v>
      </c>
      <c r="AF71">
        <v>9.222505</v>
      </c>
      <c r="AG71">
        <v>51.344738999999997</v>
      </c>
      <c r="AH71">
        <v>0</v>
      </c>
      <c r="AI71">
        <v>0</v>
      </c>
      <c r="AJ71">
        <v>0</v>
      </c>
      <c r="AK71">
        <v>33.911501000000001</v>
      </c>
      <c r="AL71">
        <v>66.233999999999995</v>
      </c>
      <c r="AM71">
        <v>19.346114</v>
      </c>
      <c r="AN71">
        <v>0.77966899999999995</v>
      </c>
      <c r="AO71">
        <v>0</v>
      </c>
      <c r="AP71">
        <v>1.2809999999999999</v>
      </c>
      <c r="AQ71">
        <v>0</v>
      </c>
      <c r="AR71">
        <v>35.880000000000003</v>
      </c>
      <c r="AS71">
        <v>35.154834000000001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1.8736980000000001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3089.946907</v>
      </c>
    </row>
    <row r="72" spans="1:117">
      <c r="A72" t="s">
        <v>114</v>
      </c>
      <c r="B72">
        <v>0</v>
      </c>
      <c r="C72">
        <v>0</v>
      </c>
      <c r="D72">
        <v>48.226576999999999</v>
      </c>
      <c r="E72">
        <v>0</v>
      </c>
      <c r="F72">
        <v>0</v>
      </c>
      <c r="G72">
        <v>77.578920999999994</v>
      </c>
      <c r="H72">
        <v>0</v>
      </c>
      <c r="I72">
        <v>0</v>
      </c>
      <c r="J72">
        <v>75.360453000000007</v>
      </c>
      <c r="K72">
        <v>688.71594700000003</v>
      </c>
      <c r="L72">
        <v>674.81782899999996</v>
      </c>
      <c r="M72">
        <v>47.473014999999997</v>
      </c>
      <c r="N72">
        <v>124.384996</v>
      </c>
      <c r="O72">
        <v>63.038967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14.300737</v>
      </c>
      <c r="W72">
        <v>46.399079999999998</v>
      </c>
      <c r="X72">
        <v>148.30237500000001</v>
      </c>
      <c r="Y72">
        <v>0</v>
      </c>
      <c r="Z72">
        <v>0</v>
      </c>
      <c r="AA72">
        <v>42.14808</v>
      </c>
      <c r="AB72">
        <v>48.499828000000001</v>
      </c>
      <c r="AC72">
        <v>23.197434999999999</v>
      </c>
      <c r="AD72">
        <v>10.858853999999999</v>
      </c>
      <c r="AE72">
        <v>19.725135000000002</v>
      </c>
      <c r="AF72">
        <v>9.222505</v>
      </c>
      <c r="AG72">
        <v>51.344738999999997</v>
      </c>
      <c r="AH72">
        <v>24.515008999999999</v>
      </c>
      <c r="AI72">
        <v>0</v>
      </c>
      <c r="AJ72">
        <v>0</v>
      </c>
      <c r="AK72">
        <v>33.911501000000001</v>
      </c>
      <c r="AL72">
        <v>66.233999999999995</v>
      </c>
      <c r="AM72">
        <v>19.346114</v>
      </c>
      <c r="AN72">
        <v>0.77966899999999995</v>
      </c>
      <c r="AO72">
        <v>0</v>
      </c>
      <c r="AP72">
        <v>1.2809999999999999</v>
      </c>
      <c r="AQ72">
        <v>0</v>
      </c>
      <c r="AR72">
        <v>35.880000000000003</v>
      </c>
      <c r="AS72">
        <v>35.154834000000001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1.8736980000000001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3131.5679700000005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77.578920999999994</v>
      </c>
      <c r="H73">
        <v>0</v>
      </c>
      <c r="I73">
        <v>0</v>
      </c>
      <c r="J73">
        <v>75.360453000000007</v>
      </c>
      <c r="K73">
        <v>688.71594700000003</v>
      </c>
      <c r="L73">
        <v>674.81782899999996</v>
      </c>
      <c r="M73">
        <v>47.473014999999997</v>
      </c>
      <c r="N73">
        <v>124.384996</v>
      </c>
      <c r="O73">
        <v>63.038967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14.300737</v>
      </c>
      <c r="W73">
        <v>46.399079999999998</v>
      </c>
      <c r="X73">
        <v>148.30237500000001</v>
      </c>
      <c r="Y73">
        <v>0</v>
      </c>
      <c r="Z73">
        <v>0</v>
      </c>
      <c r="AA73">
        <v>42.14808</v>
      </c>
      <c r="AB73">
        <v>48.499828000000001</v>
      </c>
      <c r="AC73">
        <v>23.197434999999999</v>
      </c>
      <c r="AD73">
        <v>10.858853999999999</v>
      </c>
      <c r="AE73">
        <v>19.725135000000002</v>
      </c>
      <c r="AF73">
        <v>9.222505</v>
      </c>
      <c r="AG73">
        <v>51.344738999999997</v>
      </c>
      <c r="AH73">
        <v>44.572744</v>
      </c>
      <c r="AI73">
        <v>0</v>
      </c>
      <c r="AJ73">
        <v>0</v>
      </c>
      <c r="AK73">
        <v>33.911501000000001</v>
      </c>
      <c r="AL73">
        <v>66.233999999999995</v>
      </c>
      <c r="AM73">
        <v>19.346114</v>
      </c>
      <c r="AN73">
        <v>0.77966899999999995</v>
      </c>
      <c r="AO73">
        <v>0</v>
      </c>
      <c r="AP73">
        <v>1.2809999999999999</v>
      </c>
      <c r="AQ73">
        <v>12.111559</v>
      </c>
      <c r="AR73">
        <v>35.880000000000003</v>
      </c>
      <c r="AS73">
        <v>28.763045999999999</v>
      </c>
      <c r="AT73">
        <v>20.000033999999999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4.6374019999999998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3160.8946460000006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75.360453000000007</v>
      </c>
      <c r="K74">
        <v>688.71594700000003</v>
      </c>
      <c r="L74">
        <v>674.81782899999996</v>
      </c>
      <c r="M74">
        <v>47.473014999999997</v>
      </c>
      <c r="N74">
        <v>124.384996</v>
      </c>
      <c r="O74">
        <v>63.038967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14.300737</v>
      </c>
      <c r="W74">
        <v>46.399079999999998</v>
      </c>
      <c r="X74">
        <v>148.30237500000001</v>
      </c>
      <c r="Y74">
        <v>0</v>
      </c>
      <c r="Z74">
        <v>0</v>
      </c>
      <c r="AA74">
        <v>42.14808</v>
      </c>
      <c r="AB74">
        <v>48.499828000000001</v>
      </c>
      <c r="AC74">
        <v>23.197434999999999</v>
      </c>
      <c r="AD74">
        <v>10.858853999999999</v>
      </c>
      <c r="AE74">
        <v>19.725135000000002</v>
      </c>
      <c r="AF74">
        <v>9.222505</v>
      </c>
      <c r="AG74">
        <v>51.344738999999997</v>
      </c>
      <c r="AH74">
        <v>71.316390999999996</v>
      </c>
      <c r="AI74">
        <v>0</v>
      </c>
      <c r="AJ74">
        <v>0</v>
      </c>
      <c r="AK74">
        <v>33.911501000000001</v>
      </c>
      <c r="AL74">
        <v>66.233999999999995</v>
      </c>
      <c r="AM74">
        <v>19.346114</v>
      </c>
      <c r="AN74">
        <v>0.77966899999999995</v>
      </c>
      <c r="AO74">
        <v>0</v>
      </c>
      <c r="AP74">
        <v>1.2809999999999999</v>
      </c>
      <c r="AQ74">
        <v>24.223117999999999</v>
      </c>
      <c r="AR74">
        <v>35.880000000000003</v>
      </c>
      <c r="AS74">
        <v>28.763045999999999</v>
      </c>
      <c r="AT74">
        <v>20.000028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4.6374019999999998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3200.7816940000002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75.360453000000007</v>
      </c>
      <c r="K75">
        <v>688.71594700000003</v>
      </c>
      <c r="L75">
        <v>674.81782899999996</v>
      </c>
      <c r="M75">
        <v>47.473014999999997</v>
      </c>
      <c r="N75">
        <v>124.384996</v>
      </c>
      <c r="O75">
        <v>63.038967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14.300737</v>
      </c>
      <c r="W75">
        <v>46.399079999999998</v>
      </c>
      <c r="X75">
        <v>148.30237500000001</v>
      </c>
      <c r="Y75">
        <v>0</v>
      </c>
      <c r="Z75">
        <v>0</v>
      </c>
      <c r="AA75">
        <v>42.14808</v>
      </c>
      <c r="AB75">
        <v>48.499828000000001</v>
      </c>
      <c r="AC75">
        <v>23.197434999999999</v>
      </c>
      <c r="AD75">
        <v>10.858853999999999</v>
      </c>
      <c r="AE75">
        <v>19.725135000000002</v>
      </c>
      <c r="AF75">
        <v>9.222505</v>
      </c>
      <c r="AG75">
        <v>51.344738999999997</v>
      </c>
      <c r="AH75">
        <v>100.288674</v>
      </c>
      <c r="AI75">
        <v>0</v>
      </c>
      <c r="AJ75">
        <v>0</v>
      </c>
      <c r="AK75">
        <v>33.911501000000001</v>
      </c>
      <c r="AL75">
        <v>66.233999999999995</v>
      </c>
      <c r="AM75">
        <v>19.346114</v>
      </c>
      <c r="AN75">
        <v>0.77966899999999995</v>
      </c>
      <c r="AO75">
        <v>0</v>
      </c>
      <c r="AP75">
        <v>1.7934000000000001</v>
      </c>
      <c r="AQ75">
        <v>24.223117999999999</v>
      </c>
      <c r="AR75">
        <v>35.880000000000003</v>
      </c>
      <c r="AS75">
        <v>28.763045999999999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4.6374019999999998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3231.3752000000004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75.360453000000007</v>
      </c>
      <c r="K76">
        <v>688.71594700000003</v>
      </c>
      <c r="L76">
        <v>674.81782899999996</v>
      </c>
      <c r="M76">
        <v>47.473014999999997</v>
      </c>
      <c r="N76">
        <v>124.384996</v>
      </c>
      <c r="O76">
        <v>63.038967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14.300737</v>
      </c>
      <c r="W76">
        <v>46.399079999999998</v>
      </c>
      <c r="X76">
        <v>148.30237500000001</v>
      </c>
      <c r="Y76">
        <v>0</v>
      </c>
      <c r="Z76">
        <v>0</v>
      </c>
      <c r="AA76">
        <v>42.14808</v>
      </c>
      <c r="AB76">
        <v>48.499828000000001</v>
      </c>
      <c r="AC76">
        <v>23.197434999999999</v>
      </c>
      <c r="AD76">
        <v>18.884964</v>
      </c>
      <c r="AE76">
        <v>39.450268999999999</v>
      </c>
      <c r="AF76">
        <v>9.222505</v>
      </c>
      <c r="AG76">
        <v>51.344738999999997</v>
      </c>
      <c r="AH76">
        <v>131.48959500000001</v>
      </c>
      <c r="AI76">
        <v>0</v>
      </c>
      <c r="AJ76">
        <v>0</v>
      </c>
      <c r="AK76">
        <v>33.911501000000001</v>
      </c>
      <c r="AL76">
        <v>66.233999999999995</v>
      </c>
      <c r="AM76">
        <v>19.346114</v>
      </c>
      <c r="AN76">
        <v>0.77966899999999995</v>
      </c>
      <c r="AO76">
        <v>0</v>
      </c>
      <c r="AP76">
        <v>1.7934000000000001</v>
      </c>
      <c r="AQ76">
        <v>36.334677999999997</v>
      </c>
      <c r="AR76">
        <v>35.880000000000003</v>
      </c>
      <c r="AS76">
        <v>28.763045999999999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4.6374019999999998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3303.6555820000003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75.360453000000007</v>
      </c>
      <c r="K77">
        <v>688.71594700000003</v>
      </c>
      <c r="L77">
        <v>674.81782899999996</v>
      </c>
      <c r="M77">
        <v>47.473014999999997</v>
      </c>
      <c r="N77">
        <v>124.384996</v>
      </c>
      <c r="O77">
        <v>63.038967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14.300737</v>
      </c>
      <c r="W77">
        <v>46.399079999999998</v>
      </c>
      <c r="X77">
        <v>148.30237500000001</v>
      </c>
      <c r="Y77">
        <v>0</v>
      </c>
      <c r="Z77">
        <v>0</v>
      </c>
      <c r="AA77">
        <v>42.14808</v>
      </c>
      <c r="AB77">
        <v>48.499828000000001</v>
      </c>
      <c r="AC77">
        <v>34.831252999999997</v>
      </c>
      <c r="AD77">
        <v>43.158437999999997</v>
      </c>
      <c r="AE77">
        <v>59.175403000000003</v>
      </c>
      <c r="AF77">
        <v>10.375318</v>
      </c>
      <c r="AG77">
        <v>51.344738999999997</v>
      </c>
      <c r="AH77">
        <v>159.34755999999999</v>
      </c>
      <c r="AI77">
        <v>3.814368</v>
      </c>
      <c r="AJ77">
        <v>0</v>
      </c>
      <c r="AK77">
        <v>33.911501000000001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5.8925999999999998</v>
      </c>
      <c r="AQ77">
        <v>48.446237000000004</v>
      </c>
      <c r="AR77">
        <v>35.880000000000003</v>
      </c>
      <c r="AS77">
        <v>37.890518999999998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3434.7770780000005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75.360453000000007</v>
      </c>
      <c r="K78">
        <v>688.41594699999996</v>
      </c>
      <c r="L78">
        <v>459.31782900000002</v>
      </c>
      <c r="M78">
        <v>47.473014999999997</v>
      </c>
      <c r="N78">
        <v>124.384996</v>
      </c>
      <c r="O78">
        <v>63.038967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14.300737</v>
      </c>
      <c r="W78">
        <v>46.399079999999998</v>
      </c>
      <c r="X78">
        <v>148.30237500000001</v>
      </c>
      <c r="Y78">
        <v>0</v>
      </c>
      <c r="Z78">
        <v>0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51.344738999999997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5.8925999999999998</v>
      </c>
      <c r="AQ78">
        <v>48.446237000000004</v>
      </c>
      <c r="AR78">
        <v>35.880000000000003</v>
      </c>
      <c r="AS78">
        <v>37.890518999999998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8.9703269999999993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3223.6576220000006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75.360453000000007</v>
      </c>
      <c r="K79">
        <v>688.41594699999996</v>
      </c>
      <c r="L79">
        <v>459.31782900000002</v>
      </c>
      <c r="M79">
        <v>47.473014999999997</v>
      </c>
      <c r="N79">
        <v>124.384996</v>
      </c>
      <c r="O79">
        <v>63.038967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14.300737</v>
      </c>
      <c r="W79">
        <v>46.399079999999998</v>
      </c>
      <c r="X79">
        <v>148.30237500000001</v>
      </c>
      <c r="Y79">
        <v>0</v>
      </c>
      <c r="Z79">
        <v>0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51.344738999999997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5.8925999999999998</v>
      </c>
      <c r="AQ79">
        <v>48.446237000000004</v>
      </c>
      <c r="AR79">
        <v>35.880000000000003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3257.7042100000003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75.360453000000007</v>
      </c>
      <c r="K80">
        <v>688.41594699999996</v>
      </c>
      <c r="L80">
        <v>459.31782900000002</v>
      </c>
      <c r="M80">
        <v>47.473014999999997</v>
      </c>
      <c r="N80">
        <v>124.384996</v>
      </c>
      <c r="O80">
        <v>63.038967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14.300737</v>
      </c>
      <c r="W80">
        <v>46.399079999999998</v>
      </c>
      <c r="X80">
        <v>148.30237500000001</v>
      </c>
      <c r="Y80">
        <v>0</v>
      </c>
      <c r="Z80">
        <v>0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51.344738999999997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5.8925999999999998</v>
      </c>
      <c r="AQ80">
        <v>48.446237000000004</v>
      </c>
      <c r="AR80">
        <v>35.880000000000003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3257.7042100000003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75.360453000000007</v>
      </c>
      <c r="K81">
        <v>688.41594699999996</v>
      </c>
      <c r="L81">
        <v>459.31782900000002</v>
      </c>
      <c r="M81">
        <v>47.473014999999997</v>
      </c>
      <c r="N81">
        <v>124.384996</v>
      </c>
      <c r="O81">
        <v>63.038967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14.300737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51.344738999999997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5.8925999999999998</v>
      </c>
      <c r="AQ81">
        <v>48.446237000000004</v>
      </c>
      <c r="AR81">
        <v>35.880000000000003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3266.9267150000005</v>
      </c>
    </row>
    <row r="82" spans="1:117">
      <c r="A82" t="s">
        <v>124</v>
      </c>
      <c r="B82">
        <v>0</v>
      </c>
      <c r="C82">
        <v>0</v>
      </c>
      <c r="D82">
        <v>48.878287999999998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75.360453000000007</v>
      </c>
      <c r="K82">
        <v>688.71594700000003</v>
      </c>
      <c r="L82">
        <v>459.31782900000002</v>
      </c>
      <c r="M82">
        <v>47.473014999999997</v>
      </c>
      <c r="N82">
        <v>124.384996</v>
      </c>
      <c r="O82">
        <v>63.038967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14.300737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51.344738999999997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5.8925999999999998</v>
      </c>
      <c r="AQ82">
        <v>48.446237000000004</v>
      </c>
      <c r="AR82">
        <v>35.880000000000003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3267.2267150000007</v>
      </c>
    </row>
    <row r="83" spans="1:117">
      <c r="A83" t="s">
        <v>125</v>
      </c>
      <c r="B83">
        <v>0</v>
      </c>
      <c r="C83">
        <v>0</v>
      </c>
      <c r="D83">
        <v>48.878287999999998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75.360453000000007</v>
      </c>
      <c r="K83">
        <v>688.71594700000003</v>
      </c>
      <c r="L83">
        <v>674.81782899999996</v>
      </c>
      <c r="M83">
        <v>47.473014999999997</v>
      </c>
      <c r="N83">
        <v>124.384996</v>
      </c>
      <c r="O83">
        <v>63.038967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14.300737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51.344738999999997</v>
      </c>
      <c r="AH83">
        <v>159.34755999999999</v>
      </c>
      <c r="AI83">
        <v>19.596695</v>
      </c>
      <c r="AJ83">
        <v>0</v>
      </c>
      <c r="AK83">
        <v>33.911501000000001</v>
      </c>
      <c r="AL83">
        <v>66.233999999999995</v>
      </c>
      <c r="AM83">
        <v>19.980412000000001</v>
      </c>
      <c r="AN83">
        <v>0.77966899999999995</v>
      </c>
      <c r="AO83">
        <v>0</v>
      </c>
      <c r="AP83">
        <v>5.8925999999999998</v>
      </c>
      <c r="AQ83">
        <v>48.446237000000004</v>
      </c>
      <c r="AR83">
        <v>35.880000000000003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3449.9878010000007</v>
      </c>
    </row>
    <row r="84" spans="1:117">
      <c r="A84" t="s">
        <v>126</v>
      </c>
      <c r="B84">
        <v>0</v>
      </c>
      <c r="C84">
        <v>0</v>
      </c>
      <c r="D84">
        <v>48.878287999999998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75.360453000000007</v>
      </c>
      <c r="K84">
        <v>688.71594700000003</v>
      </c>
      <c r="L84">
        <v>674.81782899999996</v>
      </c>
      <c r="M84">
        <v>47.473014999999997</v>
      </c>
      <c r="N84">
        <v>124.384996</v>
      </c>
      <c r="O84">
        <v>63.038967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14.300737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51.344738999999997</v>
      </c>
      <c r="AH84">
        <v>137.618347</v>
      </c>
      <c r="AI84">
        <v>19.596695</v>
      </c>
      <c r="AJ84">
        <v>0</v>
      </c>
      <c r="AK84">
        <v>33.911501000000001</v>
      </c>
      <c r="AL84">
        <v>66.233999999999995</v>
      </c>
      <c r="AM84">
        <v>19.980412000000001</v>
      </c>
      <c r="AN84">
        <v>0.77966899999999995</v>
      </c>
      <c r="AO84">
        <v>0</v>
      </c>
      <c r="AP84">
        <v>5.8925999999999998</v>
      </c>
      <c r="AQ84">
        <v>48.446237000000004</v>
      </c>
      <c r="AR84">
        <v>35.880000000000003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3427.4269490000006</v>
      </c>
    </row>
    <row r="85" spans="1:117">
      <c r="A85" t="s">
        <v>127</v>
      </c>
      <c r="B85">
        <v>0</v>
      </c>
      <c r="C85">
        <v>0</v>
      </c>
      <c r="D85">
        <v>48.878287999999998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75.360453000000007</v>
      </c>
      <c r="K85">
        <v>688.71594700000003</v>
      </c>
      <c r="L85">
        <v>674.81782899999996</v>
      </c>
      <c r="M85">
        <v>47.473014999999997</v>
      </c>
      <c r="N85">
        <v>124.384996</v>
      </c>
      <c r="O85">
        <v>63.038967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14.300737</v>
      </c>
      <c r="W85">
        <v>46.399079999999998</v>
      </c>
      <c r="X85">
        <v>148.30237500000001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21.717708999999999</v>
      </c>
      <c r="AE85">
        <v>39.450268999999999</v>
      </c>
      <c r="AF85">
        <v>9.222505</v>
      </c>
      <c r="AG85">
        <v>51.344738999999997</v>
      </c>
      <c r="AH85">
        <v>133.718232</v>
      </c>
      <c r="AI85">
        <v>6.1029879999999999</v>
      </c>
      <c r="AJ85">
        <v>0</v>
      </c>
      <c r="AK85">
        <v>33.911501000000001</v>
      </c>
      <c r="AL85">
        <v>66.233999999999995</v>
      </c>
      <c r="AM85">
        <v>19.346114</v>
      </c>
      <c r="AN85">
        <v>0.77966899999999995</v>
      </c>
      <c r="AO85">
        <v>0</v>
      </c>
      <c r="AP85">
        <v>0</v>
      </c>
      <c r="AQ85">
        <v>48.446237000000004</v>
      </c>
      <c r="AR85">
        <v>35.880000000000003</v>
      </c>
      <c r="AS85">
        <v>35.154834000000001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8.4316390000000006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3347.6866690000002</v>
      </c>
    </row>
    <row r="86" spans="1:117">
      <c r="A86" t="s">
        <v>128</v>
      </c>
      <c r="B86">
        <v>0</v>
      </c>
      <c r="C86">
        <v>0</v>
      </c>
      <c r="D86">
        <v>48.878287999999998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75.360453000000007</v>
      </c>
      <c r="K86">
        <v>688.71594700000003</v>
      </c>
      <c r="L86">
        <v>674.81782899999996</v>
      </c>
      <c r="M86">
        <v>47.473014999999997</v>
      </c>
      <c r="N86">
        <v>124.384996</v>
      </c>
      <c r="O86">
        <v>63.038967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14.300737</v>
      </c>
      <c r="W86">
        <v>46.399079999999998</v>
      </c>
      <c r="X86">
        <v>148.30237500000001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21.717708999999999</v>
      </c>
      <c r="AE86">
        <v>39.450268999999999</v>
      </c>
      <c r="AF86">
        <v>9.222505</v>
      </c>
      <c r="AG86">
        <v>51.344738999999997</v>
      </c>
      <c r="AH86">
        <v>100.288674</v>
      </c>
      <c r="AI86">
        <v>0</v>
      </c>
      <c r="AJ86">
        <v>0</v>
      </c>
      <c r="AK86">
        <v>33.911501000000001</v>
      </c>
      <c r="AL86">
        <v>66.233999999999995</v>
      </c>
      <c r="AM86">
        <v>19.346114</v>
      </c>
      <c r="AN86">
        <v>0.77966899999999995</v>
      </c>
      <c r="AO86">
        <v>0</v>
      </c>
      <c r="AP86">
        <v>0</v>
      </c>
      <c r="AQ86">
        <v>48.446237000000004</v>
      </c>
      <c r="AR86">
        <v>35.880000000000003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8.4316390000000006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3306.8604620000001</v>
      </c>
    </row>
    <row r="87" spans="1:117">
      <c r="A87" t="s">
        <v>129</v>
      </c>
      <c r="B87">
        <v>0</v>
      </c>
      <c r="C87">
        <v>0</v>
      </c>
      <c r="D87">
        <v>48.878287999999998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75.360453000000007</v>
      </c>
      <c r="K87">
        <v>688.71594700000003</v>
      </c>
      <c r="L87">
        <v>459.31782900000002</v>
      </c>
      <c r="M87">
        <v>47.473014999999997</v>
      </c>
      <c r="N87">
        <v>124.384996</v>
      </c>
      <c r="O87">
        <v>63.038967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14.300737</v>
      </c>
      <c r="W87">
        <v>46.399079999999998</v>
      </c>
      <c r="X87">
        <v>148.30237500000001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21.717708999999999</v>
      </c>
      <c r="AE87">
        <v>39.450268999999999</v>
      </c>
      <c r="AF87">
        <v>9.222505</v>
      </c>
      <c r="AG87">
        <v>51.344738999999997</v>
      </c>
      <c r="AH87">
        <v>71.316390999999996</v>
      </c>
      <c r="AI87">
        <v>0</v>
      </c>
      <c r="AJ87">
        <v>0</v>
      </c>
      <c r="AK87">
        <v>33.911501000000001</v>
      </c>
      <c r="AL87">
        <v>66.233999999999995</v>
      </c>
      <c r="AM87">
        <v>19.346114</v>
      </c>
      <c r="AN87">
        <v>0.77966899999999995</v>
      </c>
      <c r="AO87">
        <v>0</v>
      </c>
      <c r="AP87">
        <v>0</v>
      </c>
      <c r="AQ87">
        <v>48.446237000000004</v>
      </c>
      <c r="AR87">
        <v>35.880000000000003</v>
      </c>
      <c r="AS87">
        <v>36.752780999999999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8.4316390000000006</v>
      </c>
      <c r="BA87">
        <v>2.756729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3062.8772750000003</v>
      </c>
    </row>
    <row r="88" spans="1:117">
      <c r="A88" t="s">
        <v>130</v>
      </c>
      <c r="B88">
        <v>0</v>
      </c>
      <c r="C88">
        <v>0</v>
      </c>
      <c r="D88">
        <v>48.878287999999998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75.360453000000007</v>
      </c>
      <c r="K88">
        <v>688.71594700000003</v>
      </c>
      <c r="L88">
        <v>459.31782900000002</v>
      </c>
      <c r="M88">
        <v>47.473014999999997</v>
      </c>
      <c r="N88">
        <v>124.384996</v>
      </c>
      <c r="O88">
        <v>63.038967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14.300737</v>
      </c>
      <c r="W88">
        <v>46.399079999999998</v>
      </c>
      <c r="X88">
        <v>148.30237500000001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21.717708999999999</v>
      </c>
      <c r="AE88">
        <v>39.450268999999999</v>
      </c>
      <c r="AF88">
        <v>9.222505</v>
      </c>
      <c r="AG88">
        <v>51.344738999999997</v>
      </c>
      <c r="AH88">
        <v>100.288674</v>
      </c>
      <c r="AI88">
        <v>0</v>
      </c>
      <c r="AJ88">
        <v>0</v>
      </c>
      <c r="AK88">
        <v>33.911501000000001</v>
      </c>
      <c r="AL88">
        <v>66.233999999999995</v>
      </c>
      <c r="AM88">
        <v>19.346114</v>
      </c>
      <c r="AN88">
        <v>0.77966899999999995</v>
      </c>
      <c r="AO88">
        <v>0</v>
      </c>
      <c r="AP88">
        <v>0</v>
      </c>
      <c r="AQ88">
        <v>48.446237000000004</v>
      </c>
      <c r="AR88">
        <v>35.880000000000003</v>
      </c>
      <c r="AS88">
        <v>36.752780999999999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8.4316390000000006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3092.9584090000003</v>
      </c>
    </row>
    <row r="89" spans="1:117">
      <c r="A89" t="s">
        <v>131</v>
      </c>
      <c r="B89">
        <v>0</v>
      </c>
      <c r="C89">
        <v>0</v>
      </c>
      <c r="D89">
        <v>48.878287999999998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75.360453000000007</v>
      </c>
      <c r="K89">
        <v>688.71594700000003</v>
      </c>
      <c r="L89">
        <v>459.31782900000002</v>
      </c>
      <c r="M89">
        <v>47.473014999999997</v>
      </c>
      <c r="N89">
        <v>124.384996</v>
      </c>
      <c r="O89">
        <v>63.038967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14.300737</v>
      </c>
      <c r="W89">
        <v>46.399079999999998</v>
      </c>
      <c r="X89">
        <v>148.30237500000001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21.717708999999999</v>
      </c>
      <c r="AE89">
        <v>39.450268999999999</v>
      </c>
      <c r="AF89">
        <v>9.222505</v>
      </c>
      <c r="AG89">
        <v>51.344738999999997</v>
      </c>
      <c r="AH89">
        <v>137.618347</v>
      </c>
      <c r="AI89">
        <v>0</v>
      </c>
      <c r="AJ89">
        <v>0</v>
      </c>
      <c r="AK89">
        <v>33.911501000000001</v>
      </c>
      <c r="AL89">
        <v>53.451999999999998</v>
      </c>
      <c r="AM89">
        <v>19.346114</v>
      </c>
      <c r="AN89">
        <v>0.77966899999999995</v>
      </c>
      <c r="AO89">
        <v>0</v>
      </c>
      <c r="AP89">
        <v>1.5371999999999999</v>
      </c>
      <c r="AQ89">
        <v>48.446237000000004</v>
      </c>
      <c r="AR89">
        <v>35.880000000000003</v>
      </c>
      <c r="AS89">
        <v>36.752780999999999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8.4316390000000006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3120.4909500000008</v>
      </c>
    </row>
    <row r="90" spans="1:117">
      <c r="A90" t="s">
        <v>132</v>
      </c>
      <c r="B90">
        <v>0</v>
      </c>
      <c r="C90">
        <v>0</v>
      </c>
      <c r="D90">
        <v>48.878287999999998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75.360453000000007</v>
      </c>
      <c r="K90">
        <v>688.71594700000003</v>
      </c>
      <c r="L90">
        <v>459.31782900000002</v>
      </c>
      <c r="M90">
        <v>47.473014999999997</v>
      </c>
      <c r="N90">
        <v>124.384996</v>
      </c>
      <c r="O90">
        <v>63.038967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14.300737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51.344738999999997</v>
      </c>
      <c r="AH90">
        <v>146.31003200000001</v>
      </c>
      <c r="AI90">
        <v>0</v>
      </c>
      <c r="AJ90">
        <v>0</v>
      </c>
      <c r="AK90">
        <v>33.911501000000001</v>
      </c>
      <c r="AL90">
        <v>53.451999999999998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48.446237000000004</v>
      </c>
      <c r="AR90">
        <v>35.880000000000003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5.6520640000000002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3183.3188919999998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75.360453000000007</v>
      </c>
      <c r="K91">
        <v>688.41594699999996</v>
      </c>
      <c r="L91">
        <v>459.31782900000002</v>
      </c>
      <c r="M91">
        <v>47.473014999999997</v>
      </c>
      <c r="N91">
        <v>124.384996</v>
      </c>
      <c r="O91">
        <v>63.038967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14.300737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51.344738999999997</v>
      </c>
      <c r="AH91">
        <v>156.004604</v>
      </c>
      <c r="AI91">
        <v>0</v>
      </c>
      <c r="AJ91">
        <v>0</v>
      </c>
      <c r="AK91">
        <v>33.911501000000001</v>
      </c>
      <c r="AL91">
        <v>53.451999999999998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48.446237000000004</v>
      </c>
      <c r="AR91">
        <v>35.880000000000003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3193.0830820000001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75.360453000000007</v>
      </c>
      <c r="K92">
        <v>688.41594699999996</v>
      </c>
      <c r="L92">
        <v>459.31782900000002</v>
      </c>
      <c r="M92">
        <v>47.473014999999997</v>
      </c>
      <c r="N92">
        <v>124.384996</v>
      </c>
      <c r="O92">
        <v>63.038967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14.300737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51.344738999999997</v>
      </c>
      <c r="AH92">
        <v>144.86141799999999</v>
      </c>
      <c r="AI92">
        <v>0</v>
      </c>
      <c r="AJ92">
        <v>0</v>
      </c>
      <c r="AK92">
        <v>33.911501000000001</v>
      </c>
      <c r="AL92">
        <v>53.451999999999998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48.446237000000004</v>
      </c>
      <c r="AR92">
        <v>35.880000000000003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5.5904610000000003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3181.5086749999996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75.360453000000007</v>
      </c>
      <c r="K93">
        <v>688.41594699999996</v>
      </c>
      <c r="L93">
        <v>459.31782900000002</v>
      </c>
      <c r="M93">
        <v>47.473014999999997</v>
      </c>
      <c r="N93">
        <v>124.384996</v>
      </c>
      <c r="O93">
        <v>63.038967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14.300737</v>
      </c>
      <c r="W93">
        <v>46.399079999999998</v>
      </c>
      <c r="X93">
        <v>148.30237500000001</v>
      </c>
      <c r="Y93">
        <v>0</v>
      </c>
      <c r="Z93">
        <v>0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51.344738999999997</v>
      </c>
      <c r="AH93">
        <v>137.618347</v>
      </c>
      <c r="AI93">
        <v>0</v>
      </c>
      <c r="AJ93">
        <v>0</v>
      </c>
      <c r="AK93">
        <v>33.911501000000001</v>
      </c>
      <c r="AL93">
        <v>53.451999999999998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48.446237000000004</v>
      </c>
      <c r="AR93">
        <v>35.880000000000003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3173.9883909999999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75.360453000000007</v>
      </c>
      <c r="K94">
        <v>688.41594699999996</v>
      </c>
      <c r="L94">
        <v>459.31782900000002</v>
      </c>
      <c r="M94">
        <v>47.473014999999997</v>
      </c>
      <c r="N94">
        <v>124.384996</v>
      </c>
      <c r="O94">
        <v>63.038967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14.300737</v>
      </c>
      <c r="W94">
        <v>46.399079999999998</v>
      </c>
      <c r="X94">
        <v>148.30237500000001</v>
      </c>
      <c r="Y94">
        <v>0</v>
      </c>
      <c r="Z94">
        <v>0</v>
      </c>
      <c r="AA94">
        <v>42.14808</v>
      </c>
      <c r="AB94">
        <v>48.499828000000001</v>
      </c>
      <c r="AC94">
        <v>34.831252999999997</v>
      </c>
      <c r="AD94">
        <v>9.442482</v>
      </c>
      <c r="AE94">
        <v>39.450268999999999</v>
      </c>
      <c r="AF94">
        <v>9.222505</v>
      </c>
      <c r="AG94">
        <v>51.344738999999997</v>
      </c>
      <c r="AH94">
        <v>131.48959500000001</v>
      </c>
      <c r="AI94">
        <v>0</v>
      </c>
      <c r="AJ94">
        <v>0</v>
      </c>
      <c r="AK94">
        <v>33.911501000000001</v>
      </c>
      <c r="AL94">
        <v>53.451999999999998</v>
      </c>
      <c r="AM94">
        <v>19.346114</v>
      </c>
      <c r="AN94">
        <v>0.77966899999999995</v>
      </c>
      <c r="AO94">
        <v>0</v>
      </c>
      <c r="AP94">
        <v>0</v>
      </c>
      <c r="AQ94">
        <v>48.446237000000004</v>
      </c>
      <c r="AR94">
        <v>35.880000000000003</v>
      </c>
      <c r="AS94">
        <v>35.953808000000002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5.0822370000000001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3100.129676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75.360453000000007</v>
      </c>
      <c r="K95">
        <v>688.41594699999996</v>
      </c>
      <c r="L95">
        <v>459.31782900000002</v>
      </c>
      <c r="M95">
        <v>68.572132999999994</v>
      </c>
      <c r="N95">
        <v>124.384996</v>
      </c>
      <c r="O95">
        <v>63.038967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14.300737</v>
      </c>
      <c r="W95">
        <v>46.399079999999998</v>
      </c>
      <c r="X95">
        <v>148.30237500000001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0</v>
      </c>
      <c r="AE95">
        <v>39.450268999999999</v>
      </c>
      <c r="AF95">
        <v>9.222505</v>
      </c>
      <c r="AG95">
        <v>51.344738999999997</v>
      </c>
      <c r="AH95">
        <v>100.288674</v>
      </c>
      <c r="AI95">
        <v>0</v>
      </c>
      <c r="AJ95">
        <v>0</v>
      </c>
      <c r="AK95">
        <v>33.911501000000001</v>
      </c>
      <c r="AL95">
        <v>53.451999999999998</v>
      </c>
      <c r="AM95">
        <v>19.346114</v>
      </c>
      <c r="AN95">
        <v>0.77966899999999995</v>
      </c>
      <c r="AO95">
        <v>0</v>
      </c>
      <c r="AP95">
        <v>0</v>
      </c>
      <c r="AQ95">
        <v>48.446237000000004</v>
      </c>
      <c r="AR95">
        <v>35.880000000000003</v>
      </c>
      <c r="AS95">
        <v>35.953808000000002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3079.3687340000001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75.360453000000007</v>
      </c>
      <c r="K96">
        <v>688.41594699999996</v>
      </c>
      <c r="L96">
        <v>459.31782900000002</v>
      </c>
      <c r="M96">
        <v>71.737001000000006</v>
      </c>
      <c r="N96">
        <v>124.384996</v>
      </c>
      <c r="O96">
        <v>63.038967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14.300737</v>
      </c>
      <c r="W96">
        <v>46.399079999999998</v>
      </c>
      <c r="X96">
        <v>148.30237500000001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39.450268999999999</v>
      </c>
      <c r="AF96">
        <v>9.222505</v>
      </c>
      <c r="AG96">
        <v>51.344738999999997</v>
      </c>
      <c r="AH96">
        <v>72.430708999999993</v>
      </c>
      <c r="AI96">
        <v>0</v>
      </c>
      <c r="AJ96">
        <v>0</v>
      </c>
      <c r="AK96">
        <v>33.911501000000001</v>
      </c>
      <c r="AL96">
        <v>53.451999999999998</v>
      </c>
      <c r="AM96">
        <v>19.346114</v>
      </c>
      <c r="AN96">
        <v>0.77966899999999995</v>
      </c>
      <c r="AO96">
        <v>0</v>
      </c>
      <c r="AP96">
        <v>0</v>
      </c>
      <c r="AQ96">
        <v>48.446237000000004</v>
      </c>
      <c r="AR96">
        <v>35.880000000000003</v>
      </c>
      <c r="AS96">
        <v>35.953808000000002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2.8029310000000001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3053.6129880000008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75.360453000000007</v>
      </c>
      <c r="K97">
        <v>688.41594699999996</v>
      </c>
      <c r="L97">
        <v>459.31782900000002</v>
      </c>
      <c r="M97">
        <v>71.737001000000006</v>
      </c>
      <c r="N97">
        <v>124.384996</v>
      </c>
      <c r="O97">
        <v>63.038967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14.300737</v>
      </c>
      <c r="W97">
        <v>46.399079999999998</v>
      </c>
      <c r="X97">
        <v>148.30237500000001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9.222505</v>
      </c>
      <c r="AG97">
        <v>51.344738999999997</v>
      </c>
      <c r="AH97">
        <v>44.572744</v>
      </c>
      <c r="AI97">
        <v>0</v>
      </c>
      <c r="AJ97">
        <v>0</v>
      </c>
      <c r="AK97">
        <v>33.911501000000001</v>
      </c>
      <c r="AL97">
        <v>53.451999999999998</v>
      </c>
      <c r="AM97">
        <v>19.346114</v>
      </c>
      <c r="AN97">
        <v>0.77966899999999995</v>
      </c>
      <c r="AO97">
        <v>0</v>
      </c>
      <c r="AP97">
        <v>0</v>
      </c>
      <c r="AQ97">
        <v>48.446237000000004</v>
      </c>
      <c r="AR97">
        <v>35.880000000000003</v>
      </c>
      <c r="AS97">
        <v>28.763045999999999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5.1995110000000002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3013.4109190000004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75.360453000000007</v>
      </c>
      <c r="K98">
        <v>688.41594699999996</v>
      </c>
      <c r="L98">
        <v>459.31782900000002</v>
      </c>
      <c r="M98">
        <v>74.901869000000005</v>
      </c>
      <c r="N98">
        <v>124.384996</v>
      </c>
      <c r="O98">
        <v>63.038967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14.300737</v>
      </c>
      <c r="W98">
        <v>46.399079999999998</v>
      </c>
      <c r="X98">
        <v>148.30237500000001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9.222505</v>
      </c>
      <c r="AG98">
        <v>51.344738999999997</v>
      </c>
      <c r="AH98">
        <v>22.286372</v>
      </c>
      <c r="AI98">
        <v>0</v>
      </c>
      <c r="AJ98">
        <v>0</v>
      </c>
      <c r="AK98">
        <v>33.911501000000001</v>
      </c>
      <c r="AL98">
        <v>53.451999999999998</v>
      </c>
      <c r="AM98">
        <v>19.346114</v>
      </c>
      <c r="AN98">
        <v>0.77966899999999995</v>
      </c>
      <c r="AO98">
        <v>0</v>
      </c>
      <c r="AP98">
        <v>0</v>
      </c>
      <c r="AQ98">
        <v>48.446237000000004</v>
      </c>
      <c r="AR98">
        <v>35.880000000000003</v>
      </c>
      <c r="AS98">
        <v>28.763045999999999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2992.8648649999996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1.204360998749999</v>
      </c>
      <c r="E99">
        <f t="shared" si="2"/>
        <v>0</v>
      </c>
      <c r="F99">
        <f t="shared" si="2"/>
        <v>0</v>
      </c>
      <c r="G99">
        <f t="shared" si="2"/>
        <v>1.8618940900000016</v>
      </c>
      <c r="H99">
        <f t="shared" si="2"/>
        <v>0</v>
      </c>
      <c r="I99">
        <f t="shared" si="2"/>
        <v>0</v>
      </c>
      <c r="J99">
        <f t="shared" si="2"/>
        <v>1.8086508720000041</v>
      </c>
      <c r="K99">
        <f t="shared" si="2"/>
        <v>16.52775772799998</v>
      </c>
      <c r="L99">
        <f t="shared" si="2"/>
        <v>14.765932895999994</v>
      </c>
      <c r="M99">
        <f t="shared" si="2"/>
        <v>1.1636163460000002</v>
      </c>
      <c r="N99">
        <f t="shared" si="2"/>
        <v>2.9852399040000024</v>
      </c>
      <c r="O99">
        <f t="shared" si="2"/>
        <v>1.5129352080000027</v>
      </c>
      <c r="P99">
        <f t="shared" si="2"/>
        <v>3.5997348000000078</v>
      </c>
      <c r="Q99">
        <f t="shared" si="2"/>
        <v>0.42739705474999967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0.38221969800000039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</v>
      </c>
      <c r="AA99">
        <f t="shared" si="2"/>
        <v>0.83555850999999914</v>
      </c>
      <c r="AB99">
        <f t="shared" si="2"/>
        <v>0.86087194625000041</v>
      </c>
      <c r="AC99">
        <f t="shared" si="2"/>
        <v>0.49903442925000052</v>
      </c>
      <c r="AD99">
        <f t="shared" si="2"/>
        <v>0.19721882599999999</v>
      </c>
      <c r="AE99">
        <f t="shared" si="2"/>
        <v>1.0276451040000003</v>
      </c>
      <c r="AF99">
        <f t="shared" si="2"/>
        <v>0.3106831347499992</v>
      </c>
      <c r="AG99">
        <f t="shared" si="2"/>
        <v>1.2322737360000011</v>
      </c>
      <c r="AH99">
        <f t="shared" si="2"/>
        <v>0.93430042949999992</v>
      </c>
      <c r="AI99">
        <f t="shared" si="2"/>
        <v>0.11617342875000002</v>
      </c>
      <c r="AJ99">
        <f t="shared" si="2"/>
        <v>0</v>
      </c>
      <c r="AK99">
        <f t="shared" si="2"/>
        <v>0.81387602400000081</v>
      </c>
      <c r="AL99">
        <f t="shared" si="2"/>
        <v>1.5997602600000043</v>
      </c>
      <c r="AM99">
        <f t="shared" si="2"/>
        <v>0.46620962999999893</v>
      </c>
      <c r="AN99">
        <f t="shared" si="2"/>
        <v>1.8712055999999973E-2</v>
      </c>
      <c r="AO99">
        <f t="shared" si="2"/>
        <v>0</v>
      </c>
      <c r="AP99">
        <f t="shared" si="2"/>
        <v>2.6132400000000004E-2</v>
      </c>
      <c r="AQ99">
        <f t="shared" si="2"/>
        <v>0.50996038450000047</v>
      </c>
      <c r="AR99">
        <f t="shared" si="2"/>
        <v>0.85173600000000149</v>
      </c>
      <c r="AS99">
        <f t="shared" si="2"/>
        <v>0.83774129175000001</v>
      </c>
      <c r="AT99">
        <f t="shared" si="2"/>
        <v>0.48000906299999996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0.13243589425000021</v>
      </c>
      <c r="AZ99">
        <f t="shared" si="3"/>
        <v>5.2697744999999997E-2</v>
      </c>
      <c r="BA99">
        <f t="shared" si="3"/>
        <v>3.6014582499999989E-2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74.750281751000031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451.47800000000001</v>
      </c>
      <c r="M3">
        <v>47.473014999999997</v>
      </c>
      <c r="N3">
        <v>124.38</v>
      </c>
      <c r="O3">
        <v>63.038967</v>
      </c>
      <c r="P3">
        <v>149.98894999999999</v>
      </c>
      <c r="Q3">
        <v>11.315149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</v>
      </c>
      <c r="W3">
        <v>46.399079999999998</v>
      </c>
      <c r="X3">
        <v>147.80160000000001</v>
      </c>
      <c r="Y3">
        <v>0</v>
      </c>
      <c r="Z3">
        <v>0</v>
      </c>
      <c r="AA3">
        <v>28.09872</v>
      </c>
      <c r="AB3">
        <v>48.499828000000001</v>
      </c>
      <c r="AC3">
        <v>34.831252999999997</v>
      </c>
      <c r="AD3">
        <v>0</v>
      </c>
      <c r="AE3">
        <v>19.725135000000002</v>
      </c>
      <c r="AF3">
        <v>10.375318</v>
      </c>
      <c r="AG3">
        <v>51.344738999999997</v>
      </c>
      <c r="AH3">
        <v>24.515008999999999</v>
      </c>
      <c r="AI3">
        <v>0</v>
      </c>
      <c r="AJ3">
        <v>0</v>
      </c>
      <c r="AK3">
        <v>33.911501000000001</v>
      </c>
      <c r="AL3">
        <v>79.376220000000004</v>
      </c>
      <c r="AM3">
        <v>19.346114</v>
      </c>
      <c r="AN3">
        <v>0.77966899999999995</v>
      </c>
      <c r="AO3">
        <v>0</v>
      </c>
      <c r="AP3">
        <v>0.51239999999999997</v>
      </c>
      <c r="AQ3">
        <v>24.223117999999999</v>
      </c>
      <c r="AR3">
        <v>39.744</v>
      </c>
      <c r="AS3">
        <v>35.154834000000001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0.93944399999999995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2727.905984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451.47800000000001</v>
      </c>
      <c r="M4">
        <v>47.473014999999997</v>
      </c>
      <c r="N4">
        <v>124.38</v>
      </c>
      <c r="O4">
        <v>63.038967</v>
      </c>
      <c r="P4">
        <v>149.98894999999999</v>
      </c>
      <c r="Q4">
        <v>11.315149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</v>
      </c>
      <c r="W4">
        <v>46.399079999999998</v>
      </c>
      <c r="X4">
        <v>147.80160000000001</v>
      </c>
      <c r="Y4">
        <v>0</v>
      </c>
      <c r="Z4">
        <v>0</v>
      </c>
      <c r="AA4">
        <v>28.09872</v>
      </c>
      <c r="AB4">
        <v>48.499828000000001</v>
      </c>
      <c r="AC4">
        <v>34.831252999999997</v>
      </c>
      <c r="AD4">
        <v>0</v>
      </c>
      <c r="AE4">
        <v>19.725135000000002</v>
      </c>
      <c r="AF4">
        <v>10.375318</v>
      </c>
      <c r="AG4">
        <v>51.344738999999997</v>
      </c>
      <c r="AH4">
        <v>24.515008999999999</v>
      </c>
      <c r="AI4">
        <v>0</v>
      </c>
      <c r="AJ4">
        <v>0</v>
      </c>
      <c r="AK4">
        <v>33.911501000000001</v>
      </c>
      <c r="AL4">
        <v>79.376220000000004</v>
      </c>
      <c r="AM4">
        <v>19.346114</v>
      </c>
      <c r="AN4">
        <v>0.77966899999999995</v>
      </c>
      <c r="AO4">
        <v>0</v>
      </c>
      <c r="AP4">
        <v>0.51239999999999997</v>
      </c>
      <c r="AQ4">
        <v>24.223117999999999</v>
      </c>
      <c r="AR4">
        <v>39.744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0.93944399999999995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2727.905984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451.47800000000001</v>
      </c>
      <c r="M5">
        <v>47.473014999999997</v>
      </c>
      <c r="N5">
        <v>124.38</v>
      </c>
      <c r="O5">
        <v>63.038967</v>
      </c>
      <c r="P5">
        <v>149.98894999999999</v>
      </c>
      <c r="Q5">
        <v>11.315149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</v>
      </c>
      <c r="W5">
        <v>46.399079999999998</v>
      </c>
      <c r="X5">
        <v>147.80160000000001</v>
      </c>
      <c r="Y5">
        <v>0</v>
      </c>
      <c r="Z5">
        <v>0</v>
      </c>
      <c r="AA5">
        <v>28.09872</v>
      </c>
      <c r="AB5">
        <v>48.499828000000001</v>
      </c>
      <c r="AC5">
        <v>34.831252999999997</v>
      </c>
      <c r="AD5">
        <v>0</v>
      </c>
      <c r="AE5">
        <v>39.450268999999999</v>
      </c>
      <c r="AF5">
        <v>10.375318</v>
      </c>
      <c r="AG5">
        <v>51.344738999999997</v>
      </c>
      <c r="AH5">
        <v>24.515008999999999</v>
      </c>
      <c r="AI5">
        <v>0</v>
      </c>
      <c r="AJ5">
        <v>0</v>
      </c>
      <c r="AK5">
        <v>33.911501000000001</v>
      </c>
      <c r="AL5">
        <v>79.376220000000004</v>
      </c>
      <c r="AM5">
        <v>19.346114</v>
      </c>
      <c r="AN5">
        <v>0.77966899999999995</v>
      </c>
      <c r="AO5">
        <v>0</v>
      </c>
      <c r="AP5">
        <v>0.51239999999999997</v>
      </c>
      <c r="AQ5">
        <v>24.223117999999999</v>
      </c>
      <c r="AR5">
        <v>35.328000000000003</v>
      </c>
      <c r="AS5">
        <v>35.154834000000001</v>
      </c>
      <c r="AT5">
        <v>17.214082000000001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0.93944399999999995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2740.4291999999996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451.47800000000001</v>
      </c>
      <c r="M6">
        <v>47.473014999999997</v>
      </c>
      <c r="N6">
        <v>124.38</v>
      </c>
      <c r="O6">
        <v>63.038967</v>
      </c>
      <c r="P6">
        <v>149.98894999999999</v>
      </c>
      <c r="Q6">
        <v>11.315149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</v>
      </c>
      <c r="W6">
        <v>46.399079999999998</v>
      </c>
      <c r="X6">
        <v>147.80160000000001</v>
      </c>
      <c r="Y6">
        <v>0</v>
      </c>
      <c r="Z6">
        <v>0</v>
      </c>
      <c r="AA6">
        <v>28.09872</v>
      </c>
      <c r="AB6">
        <v>48.499828000000001</v>
      </c>
      <c r="AC6">
        <v>34.831252999999997</v>
      </c>
      <c r="AD6">
        <v>0</v>
      </c>
      <c r="AE6">
        <v>39.450268999999999</v>
      </c>
      <c r="AF6">
        <v>10.375318</v>
      </c>
      <c r="AG6">
        <v>51.344738999999997</v>
      </c>
      <c r="AH6">
        <v>24.515008999999999</v>
      </c>
      <c r="AI6">
        <v>0</v>
      </c>
      <c r="AJ6">
        <v>0</v>
      </c>
      <c r="AK6">
        <v>33.911501000000001</v>
      </c>
      <c r="AL6">
        <v>79.376220000000004</v>
      </c>
      <c r="AM6">
        <v>19.346114</v>
      </c>
      <c r="AN6">
        <v>0.77966899999999995</v>
      </c>
      <c r="AO6">
        <v>0</v>
      </c>
      <c r="AP6">
        <v>0.51239999999999997</v>
      </c>
      <c r="AQ6">
        <v>24.223117999999999</v>
      </c>
      <c r="AR6">
        <v>35.328000000000003</v>
      </c>
      <c r="AS6">
        <v>35.154834000000001</v>
      </c>
      <c r="AT6">
        <v>13.693466000000001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0.93944399999999995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2736.9085839999998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684.35749999999996</v>
      </c>
      <c r="L7">
        <v>451.47800000000001</v>
      </c>
      <c r="M7">
        <v>47.473014999999997</v>
      </c>
      <c r="N7">
        <v>124.38</v>
      </c>
      <c r="O7">
        <v>63.038967</v>
      </c>
      <c r="P7">
        <v>149.98894999999999</v>
      </c>
      <c r="Q7">
        <v>11.315149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</v>
      </c>
      <c r="W7">
        <v>46.399079999999998</v>
      </c>
      <c r="X7">
        <v>147.80160000000001</v>
      </c>
      <c r="Y7">
        <v>0</v>
      </c>
      <c r="Z7">
        <v>0</v>
      </c>
      <c r="AA7">
        <v>28.09872</v>
      </c>
      <c r="AB7">
        <v>48.499828000000001</v>
      </c>
      <c r="AC7">
        <v>34.831252999999997</v>
      </c>
      <c r="AD7">
        <v>0</v>
      </c>
      <c r="AE7">
        <v>57.590511999999997</v>
      </c>
      <c r="AF7">
        <v>10.375318</v>
      </c>
      <c r="AG7">
        <v>51.344738999999997</v>
      </c>
      <c r="AH7">
        <v>24.515008999999999</v>
      </c>
      <c r="AI7">
        <v>0</v>
      </c>
      <c r="AJ7">
        <v>0</v>
      </c>
      <c r="AK7">
        <v>33.911501000000001</v>
      </c>
      <c r="AL7">
        <v>79.376220000000004</v>
      </c>
      <c r="AM7">
        <v>19.346114</v>
      </c>
      <c r="AN7">
        <v>0.77966899999999995</v>
      </c>
      <c r="AO7">
        <v>0</v>
      </c>
      <c r="AP7">
        <v>0.51239999999999997</v>
      </c>
      <c r="AQ7">
        <v>24.223117999999999</v>
      </c>
      <c r="AR7">
        <v>13.247999999999999</v>
      </c>
      <c r="AS7">
        <v>35.154834000000001</v>
      </c>
      <c r="AT7">
        <v>14.103768000000001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0.93944399999999995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2729.3206819999996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684.35749999999996</v>
      </c>
      <c r="L8">
        <v>451.47800000000001</v>
      </c>
      <c r="M8">
        <v>47.473014999999997</v>
      </c>
      <c r="N8">
        <v>124.38</v>
      </c>
      <c r="O8">
        <v>63.038967</v>
      </c>
      <c r="P8">
        <v>149.98894999999999</v>
      </c>
      <c r="Q8">
        <v>11.315149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</v>
      </c>
      <c r="W8">
        <v>46.399079999999998</v>
      </c>
      <c r="X8">
        <v>147.80160000000001</v>
      </c>
      <c r="Y8">
        <v>0</v>
      </c>
      <c r="Z8">
        <v>0</v>
      </c>
      <c r="AA8">
        <v>28.09872</v>
      </c>
      <c r="AB8">
        <v>48.499828000000001</v>
      </c>
      <c r="AC8">
        <v>34.831252999999997</v>
      </c>
      <c r="AD8">
        <v>0</v>
      </c>
      <c r="AE8">
        <v>57.590511999999997</v>
      </c>
      <c r="AF8">
        <v>10.375318</v>
      </c>
      <c r="AG8">
        <v>51.344738999999997</v>
      </c>
      <c r="AH8">
        <v>24.515008999999999</v>
      </c>
      <c r="AI8">
        <v>0</v>
      </c>
      <c r="AJ8">
        <v>0</v>
      </c>
      <c r="AK8">
        <v>33.911501000000001</v>
      </c>
      <c r="AL8">
        <v>79.376220000000004</v>
      </c>
      <c r="AM8">
        <v>19.346114</v>
      </c>
      <c r="AN8">
        <v>0.77966899999999995</v>
      </c>
      <c r="AO8">
        <v>0</v>
      </c>
      <c r="AP8">
        <v>0.51239999999999997</v>
      </c>
      <c r="AQ8">
        <v>24.223117999999999</v>
      </c>
      <c r="AR8">
        <v>4.4160000000000004</v>
      </c>
      <c r="AS8">
        <v>35.154834000000001</v>
      </c>
      <c r="AT8">
        <v>12.827330999999999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0.93944399999999995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2719.2122449999997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684.35749999999996</v>
      </c>
      <c r="L9">
        <v>451.47800000000001</v>
      </c>
      <c r="M9">
        <v>47.473014999999997</v>
      </c>
      <c r="N9">
        <v>124.38</v>
      </c>
      <c r="O9">
        <v>63.038967</v>
      </c>
      <c r="P9">
        <v>149.98894999999999</v>
      </c>
      <c r="Q9">
        <v>11.315149</v>
      </c>
      <c r="R9">
        <v>44.906624999999998</v>
      </c>
      <c r="S9">
        <v>27.638981000000001</v>
      </c>
      <c r="T9">
        <v>3.09</v>
      </c>
      <c r="U9">
        <v>418.77</v>
      </c>
      <c r="V9">
        <v>20.8</v>
      </c>
      <c r="W9">
        <v>46.399079999999998</v>
      </c>
      <c r="X9">
        <v>147.80160000000001</v>
      </c>
      <c r="Y9">
        <v>0</v>
      </c>
      <c r="Z9">
        <v>0</v>
      </c>
      <c r="AA9">
        <v>28.09872</v>
      </c>
      <c r="AB9">
        <v>48.499828000000001</v>
      </c>
      <c r="AC9">
        <v>34.831252999999997</v>
      </c>
      <c r="AD9">
        <v>0</v>
      </c>
      <c r="AE9">
        <v>57.590511999999997</v>
      </c>
      <c r="AF9">
        <v>10.375318</v>
      </c>
      <c r="AG9">
        <v>51.344738999999997</v>
      </c>
      <c r="AH9">
        <v>24.515008999999999</v>
      </c>
      <c r="AI9">
        <v>0</v>
      </c>
      <c r="AJ9">
        <v>0</v>
      </c>
      <c r="AK9">
        <v>33.911501000000001</v>
      </c>
      <c r="AL9">
        <v>79.376220000000004</v>
      </c>
      <c r="AM9">
        <v>19.346114</v>
      </c>
      <c r="AN9">
        <v>0.77966899999999995</v>
      </c>
      <c r="AO9">
        <v>0</v>
      </c>
      <c r="AP9">
        <v>0.51239999999999997</v>
      </c>
      <c r="AQ9">
        <v>24.223117999999999</v>
      </c>
      <c r="AR9">
        <v>4.4160000000000004</v>
      </c>
      <c r="AS9">
        <v>35.154834000000001</v>
      </c>
      <c r="AT9">
        <v>11.995659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0.93944399999999995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2718.3759869999999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630.46249999999998</v>
      </c>
      <c r="L10">
        <v>451.47800000000001</v>
      </c>
      <c r="M10">
        <v>47.473014999999997</v>
      </c>
      <c r="N10">
        <v>124.38</v>
      </c>
      <c r="O10">
        <v>63.038967</v>
      </c>
      <c r="P10">
        <v>149.98894999999999</v>
      </c>
      <c r="Q10">
        <v>11.315149</v>
      </c>
      <c r="R10">
        <v>44.906624999999998</v>
      </c>
      <c r="S10">
        <v>27.638981000000001</v>
      </c>
      <c r="T10">
        <v>3.09</v>
      </c>
      <c r="U10">
        <v>418.77</v>
      </c>
      <c r="V10">
        <v>20.8</v>
      </c>
      <c r="W10">
        <v>46.399079999999998</v>
      </c>
      <c r="X10">
        <v>147.80160000000001</v>
      </c>
      <c r="Y10">
        <v>0</v>
      </c>
      <c r="Z10">
        <v>0</v>
      </c>
      <c r="AA10">
        <v>28.09872</v>
      </c>
      <c r="AB10">
        <v>48.499828000000001</v>
      </c>
      <c r="AC10">
        <v>34.831252999999997</v>
      </c>
      <c r="AD10">
        <v>0</v>
      </c>
      <c r="AE10">
        <v>57.590511999999997</v>
      </c>
      <c r="AF10">
        <v>10.375318</v>
      </c>
      <c r="AG10">
        <v>51.344738999999997</v>
      </c>
      <c r="AH10">
        <v>24.515008999999999</v>
      </c>
      <c r="AI10">
        <v>0</v>
      </c>
      <c r="AJ10">
        <v>0</v>
      </c>
      <c r="AK10">
        <v>33.911501000000001</v>
      </c>
      <c r="AL10">
        <v>79.376220000000004</v>
      </c>
      <c r="AM10">
        <v>19.346114</v>
      </c>
      <c r="AN10">
        <v>0.77966899999999995</v>
      </c>
      <c r="AO10">
        <v>0</v>
      </c>
      <c r="AP10">
        <v>0.51239999999999997</v>
      </c>
      <c r="AQ10">
        <v>24.223117999999999</v>
      </c>
      <c r="AR10">
        <v>13.247999999999999</v>
      </c>
      <c r="AS10">
        <v>35.154834000000001</v>
      </c>
      <c r="AT10">
        <v>10.9992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0.93944399999999995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2672.3165279999998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579.19259999999997</v>
      </c>
      <c r="L11">
        <v>554.47799999999995</v>
      </c>
      <c r="M11">
        <v>47.473014999999997</v>
      </c>
      <c r="N11">
        <v>124.38</v>
      </c>
      <c r="O11">
        <v>63.038967</v>
      </c>
      <c r="P11">
        <v>149.98894999999999</v>
      </c>
      <c r="Q11">
        <v>11.315149</v>
      </c>
      <c r="R11">
        <v>44.906624999999998</v>
      </c>
      <c r="S11">
        <v>27.638981000000001</v>
      </c>
      <c r="T11">
        <v>3.09</v>
      </c>
      <c r="U11">
        <v>418.77</v>
      </c>
      <c r="V11">
        <v>20.8</v>
      </c>
      <c r="W11">
        <v>46.399079999999998</v>
      </c>
      <c r="X11">
        <v>147.80160000000001</v>
      </c>
      <c r="Y11">
        <v>0</v>
      </c>
      <c r="Z11">
        <v>0</v>
      </c>
      <c r="AA11">
        <v>28.09872</v>
      </c>
      <c r="AB11">
        <v>48.499828000000001</v>
      </c>
      <c r="AC11">
        <v>34.831252999999997</v>
      </c>
      <c r="AD11">
        <v>0</v>
      </c>
      <c r="AE11">
        <v>57.590511999999997</v>
      </c>
      <c r="AF11">
        <v>10.375318</v>
      </c>
      <c r="AG11">
        <v>51.344738999999997</v>
      </c>
      <c r="AH11">
        <v>24.515008999999999</v>
      </c>
      <c r="AI11">
        <v>0</v>
      </c>
      <c r="AJ11">
        <v>0</v>
      </c>
      <c r="AK11">
        <v>33.911501000000001</v>
      </c>
      <c r="AL11">
        <v>79.376220000000004</v>
      </c>
      <c r="AM11">
        <v>19.346114</v>
      </c>
      <c r="AN11">
        <v>0.77966899999999995</v>
      </c>
      <c r="AO11">
        <v>0</v>
      </c>
      <c r="AP11">
        <v>0.51239999999999997</v>
      </c>
      <c r="AQ11">
        <v>24.223117999999999</v>
      </c>
      <c r="AR11">
        <v>35.328000000000003</v>
      </c>
      <c r="AS11">
        <v>35.154834000000001</v>
      </c>
      <c r="AT11">
        <v>10.9992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0.93944399999999995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2746.126628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559.19259999999997</v>
      </c>
      <c r="L12">
        <v>466.51499999999999</v>
      </c>
      <c r="M12">
        <v>47.473014999999997</v>
      </c>
      <c r="N12">
        <v>124.38</v>
      </c>
      <c r="O12">
        <v>63.038967</v>
      </c>
      <c r="P12">
        <v>149.98894999999999</v>
      </c>
      <c r="Q12">
        <v>11.315149</v>
      </c>
      <c r="R12">
        <v>44.906624999999998</v>
      </c>
      <c r="S12">
        <v>27.638981000000001</v>
      </c>
      <c r="T12">
        <v>3.09</v>
      </c>
      <c r="U12">
        <v>418.77</v>
      </c>
      <c r="V12">
        <v>20.8</v>
      </c>
      <c r="W12">
        <v>46.399079999999998</v>
      </c>
      <c r="X12">
        <v>147.80160000000001</v>
      </c>
      <c r="Y12">
        <v>0</v>
      </c>
      <c r="Z12">
        <v>0</v>
      </c>
      <c r="AA12">
        <v>28.09872</v>
      </c>
      <c r="AB12">
        <v>48.499828000000001</v>
      </c>
      <c r="AC12">
        <v>34.831252999999997</v>
      </c>
      <c r="AD12">
        <v>0</v>
      </c>
      <c r="AE12">
        <v>57.590511999999997</v>
      </c>
      <c r="AF12">
        <v>10.375318</v>
      </c>
      <c r="AG12">
        <v>51.344738999999997</v>
      </c>
      <c r="AH12">
        <v>24.515008999999999</v>
      </c>
      <c r="AI12">
        <v>0</v>
      </c>
      <c r="AJ12">
        <v>0</v>
      </c>
      <c r="AK12">
        <v>33.911501000000001</v>
      </c>
      <c r="AL12">
        <v>79.376220000000004</v>
      </c>
      <c r="AM12">
        <v>19.346114</v>
      </c>
      <c r="AN12">
        <v>0.77966899999999995</v>
      </c>
      <c r="AO12">
        <v>0</v>
      </c>
      <c r="AP12">
        <v>0.51239999999999997</v>
      </c>
      <c r="AQ12">
        <v>24.223117999999999</v>
      </c>
      <c r="AR12">
        <v>35.328000000000003</v>
      </c>
      <c r="AS12">
        <v>35.154834000000001</v>
      </c>
      <c r="AT12">
        <v>13.492231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0.93944399999999995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2640.6566589999998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519.19259999999997</v>
      </c>
      <c r="L13">
        <v>466.51499999999999</v>
      </c>
      <c r="M13">
        <v>47.473014999999997</v>
      </c>
      <c r="N13">
        <v>124.38</v>
      </c>
      <c r="O13">
        <v>63.038967</v>
      </c>
      <c r="P13">
        <v>149.98894999999999</v>
      </c>
      <c r="Q13">
        <v>11.315149</v>
      </c>
      <c r="R13">
        <v>44.906624999999998</v>
      </c>
      <c r="S13">
        <v>27.638981000000001</v>
      </c>
      <c r="T13">
        <v>3.09</v>
      </c>
      <c r="U13">
        <v>418.77</v>
      </c>
      <c r="V13">
        <v>20.8</v>
      </c>
      <c r="W13">
        <v>46.399079999999998</v>
      </c>
      <c r="X13">
        <v>147.80160000000001</v>
      </c>
      <c r="Y13">
        <v>0</v>
      </c>
      <c r="Z13">
        <v>0</v>
      </c>
      <c r="AA13">
        <v>28.09872</v>
      </c>
      <c r="AB13">
        <v>48.499828000000001</v>
      </c>
      <c r="AC13">
        <v>34.831252999999997</v>
      </c>
      <c r="AD13">
        <v>0</v>
      </c>
      <c r="AE13">
        <v>57.590511999999997</v>
      </c>
      <c r="AF13">
        <v>20.750636</v>
      </c>
      <c r="AG13">
        <v>51.344738999999997</v>
      </c>
      <c r="AH13">
        <v>24.515008999999999</v>
      </c>
      <c r="AI13">
        <v>0</v>
      </c>
      <c r="AJ13">
        <v>0</v>
      </c>
      <c r="AK13">
        <v>33.911501000000001</v>
      </c>
      <c r="AL13">
        <v>79.376220000000004</v>
      </c>
      <c r="AM13">
        <v>19.346114</v>
      </c>
      <c r="AN13">
        <v>0.77966899999999995</v>
      </c>
      <c r="AO13">
        <v>0</v>
      </c>
      <c r="AP13">
        <v>0.51239999999999997</v>
      </c>
      <c r="AQ13">
        <v>24.223117999999999</v>
      </c>
      <c r="AR13">
        <v>35.328000000000003</v>
      </c>
      <c r="AS13">
        <v>35.154834000000001</v>
      </c>
      <c r="AT13">
        <v>15.285487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0.93944399999999995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2612.825233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499.19260000000003</v>
      </c>
      <c r="L14">
        <v>466.51499999999999</v>
      </c>
      <c r="M14">
        <v>47.473014999999997</v>
      </c>
      <c r="N14">
        <v>124.38</v>
      </c>
      <c r="O14">
        <v>63.038967</v>
      </c>
      <c r="P14">
        <v>149.98894999999999</v>
      </c>
      <c r="Q14">
        <v>11.315149</v>
      </c>
      <c r="R14">
        <v>44.906624999999998</v>
      </c>
      <c r="S14">
        <v>27.638981000000001</v>
      </c>
      <c r="T14">
        <v>3.09</v>
      </c>
      <c r="U14">
        <v>418.77</v>
      </c>
      <c r="V14">
        <v>20.8</v>
      </c>
      <c r="W14">
        <v>46.399079999999998</v>
      </c>
      <c r="X14">
        <v>147.80160000000001</v>
      </c>
      <c r="Y14">
        <v>0</v>
      </c>
      <c r="Z14">
        <v>0</v>
      </c>
      <c r="AA14">
        <v>28.09872</v>
      </c>
      <c r="AB14">
        <v>48.499828000000001</v>
      </c>
      <c r="AC14">
        <v>23.197434999999999</v>
      </c>
      <c r="AD14">
        <v>0</v>
      </c>
      <c r="AE14">
        <v>57.590511999999997</v>
      </c>
      <c r="AF14">
        <v>20.750636</v>
      </c>
      <c r="AG14">
        <v>51.344738999999997</v>
      </c>
      <c r="AH14">
        <v>24.515008999999999</v>
      </c>
      <c r="AI14">
        <v>0</v>
      </c>
      <c r="AJ14">
        <v>0</v>
      </c>
      <c r="AK14">
        <v>33.911501000000001</v>
      </c>
      <c r="AL14">
        <v>79.376220000000004</v>
      </c>
      <c r="AM14">
        <v>19.346114</v>
      </c>
      <c r="AN14">
        <v>0.77966899999999995</v>
      </c>
      <c r="AO14">
        <v>0</v>
      </c>
      <c r="AP14">
        <v>0.51239999999999997</v>
      </c>
      <c r="AQ14">
        <v>35.856589</v>
      </c>
      <c r="AR14">
        <v>35.328000000000003</v>
      </c>
      <c r="AS14">
        <v>35.154834000000001</v>
      </c>
      <c r="AT14">
        <v>19.325115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0.93944399999999995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2596.8645140000003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499.19260000000003</v>
      </c>
      <c r="L15">
        <v>378.51499999999999</v>
      </c>
      <c r="M15">
        <v>47.47</v>
      </c>
      <c r="N15">
        <v>124.38</v>
      </c>
      <c r="O15">
        <v>63.038967</v>
      </c>
      <c r="P15">
        <v>149.98894999999999</v>
      </c>
      <c r="Q15">
        <v>11.315149</v>
      </c>
      <c r="R15">
        <v>39.104100000000003</v>
      </c>
      <c r="S15">
        <v>24.0443</v>
      </c>
      <c r="T15">
        <v>3.09</v>
      </c>
      <c r="U15">
        <v>418.77</v>
      </c>
      <c r="V15">
        <v>17.918600000000001</v>
      </c>
      <c r="W15">
        <v>46.399079999999998</v>
      </c>
      <c r="X15">
        <v>147.80160000000001</v>
      </c>
      <c r="Y15">
        <v>0</v>
      </c>
      <c r="Z15">
        <v>0</v>
      </c>
      <c r="AA15">
        <v>28.09872</v>
      </c>
      <c r="AB15">
        <v>48.499828000000001</v>
      </c>
      <c r="AC15">
        <v>23.197434999999999</v>
      </c>
      <c r="AD15">
        <v>0</v>
      </c>
      <c r="AE15">
        <v>57.590511999999997</v>
      </c>
      <c r="AF15">
        <v>20.750636</v>
      </c>
      <c r="AG15">
        <v>51.344738999999997</v>
      </c>
      <c r="AH15">
        <v>24.515008999999999</v>
      </c>
      <c r="AI15">
        <v>0</v>
      </c>
      <c r="AJ15">
        <v>0</v>
      </c>
      <c r="AK15">
        <v>33.911501000000001</v>
      </c>
      <c r="AL15">
        <v>79.376220000000004</v>
      </c>
      <c r="AM15">
        <v>19.346114</v>
      </c>
      <c r="AN15">
        <v>0.77966899999999995</v>
      </c>
      <c r="AO15">
        <v>0</v>
      </c>
      <c r="AP15">
        <v>0.51239999999999997</v>
      </c>
      <c r="AQ15">
        <v>35.856589</v>
      </c>
      <c r="AR15">
        <v>39.744</v>
      </c>
      <c r="AS15">
        <v>35.154834000000001</v>
      </c>
      <c r="AT15">
        <v>19.523426000000001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0.93944399999999995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2501.1972040000005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499.19260000000003</v>
      </c>
      <c r="L16">
        <v>308.51499999999999</v>
      </c>
      <c r="M16">
        <v>47.47</v>
      </c>
      <c r="N16">
        <v>124.38</v>
      </c>
      <c r="O16">
        <v>63.038967</v>
      </c>
      <c r="P16">
        <v>149.98894999999999</v>
      </c>
      <c r="Q16">
        <v>11.315149</v>
      </c>
      <c r="R16">
        <v>44.264626</v>
      </c>
      <c r="S16">
        <v>27.638981000000001</v>
      </c>
      <c r="T16">
        <v>3.09</v>
      </c>
      <c r="U16">
        <v>418.77</v>
      </c>
      <c r="V16">
        <v>20.8</v>
      </c>
      <c r="W16">
        <v>46.399079999999998</v>
      </c>
      <c r="X16">
        <v>147.80160000000001</v>
      </c>
      <c r="Y16">
        <v>0</v>
      </c>
      <c r="Z16">
        <v>0</v>
      </c>
      <c r="AA16">
        <v>28.09872</v>
      </c>
      <c r="AB16">
        <v>48.499828000000001</v>
      </c>
      <c r="AC16">
        <v>23.197434999999999</v>
      </c>
      <c r="AD16">
        <v>0</v>
      </c>
      <c r="AE16">
        <v>57.590511999999997</v>
      </c>
      <c r="AF16">
        <v>20.750636</v>
      </c>
      <c r="AG16">
        <v>51.344738999999997</v>
      </c>
      <c r="AH16">
        <v>24.515008999999999</v>
      </c>
      <c r="AI16">
        <v>0</v>
      </c>
      <c r="AJ16">
        <v>0</v>
      </c>
      <c r="AK16">
        <v>33.911501000000001</v>
      </c>
      <c r="AL16">
        <v>79.376220000000004</v>
      </c>
      <c r="AM16">
        <v>19.346114</v>
      </c>
      <c r="AN16">
        <v>0.77966899999999995</v>
      </c>
      <c r="AO16">
        <v>0</v>
      </c>
      <c r="AP16">
        <v>0.51239999999999997</v>
      </c>
      <c r="AQ16">
        <v>35.856589</v>
      </c>
      <c r="AR16">
        <v>39.744</v>
      </c>
      <c r="AS16">
        <v>35.154834000000001</v>
      </c>
      <c r="AT16">
        <v>19.082526000000001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0.93944399999999995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2442.3929110000004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499.19260000000003</v>
      </c>
      <c r="L17">
        <v>261.51499999999999</v>
      </c>
      <c r="M17">
        <v>47.47</v>
      </c>
      <c r="N17">
        <v>124.38</v>
      </c>
      <c r="O17">
        <v>63.038967</v>
      </c>
      <c r="P17">
        <v>149.98894999999999</v>
      </c>
      <c r="Q17">
        <v>11.315149</v>
      </c>
      <c r="R17">
        <v>44.906624999999998</v>
      </c>
      <c r="S17">
        <v>27.638981000000001</v>
      </c>
      <c r="T17">
        <v>3.09</v>
      </c>
      <c r="U17">
        <v>418.77</v>
      </c>
      <c r="V17">
        <v>20.8</v>
      </c>
      <c r="W17">
        <v>46.399079999999998</v>
      </c>
      <c r="X17">
        <v>147.80160000000001</v>
      </c>
      <c r="Y17">
        <v>0</v>
      </c>
      <c r="Z17">
        <v>0</v>
      </c>
      <c r="AA17">
        <v>28.09872</v>
      </c>
      <c r="AB17">
        <v>48.499828000000001</v>
      </c>
      <c r="AC17">
        <v>23.197434999999999</v>
      </c>
      <c r="AD17">
        <v>0</v>
      </c>
      <c r="AE17">
        <v>57.590511999999997</v>
      </c>
      <c r="AF17">
        <v>20.750636</v>
      </c>
      <c r="AG17">
        <v>51.344738999999997</v>
      </c>
      <c r="AH17">
        <v>24.515008999999999</v>
      </c>
      <c r="AI17">
        <v>0</v>
      </c>
      <c r="AJ17">
        <v>0</v>
      </c>
      <c r="AK17">
        <v>33.911501000000001</v>
      </c>
      <c r="AL17">
        <v>79.376220000000004</v>
      </c>
      <c r="AM17">
        <v>19.346114</v>
      </c>
      <c r="AN17">
        <v>0.77966899999999995</v>
      </c>
      <c r="AO17">
        <v>0</v>
      </c>
      <c r="AP17">
        <v>0.51239999999999997</v>
      </c>
      <c r="AQ17">
        <v>35.856589</v>
      </c>
      <c r="AR17">
        <v>35.328000000000003</v>
      </c>
      <c r="AS17">
        <v>35.154834000000001</v>
      </c>
      <c r="AT17">
        <v>18.669718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0.93944399999999995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2391.2061020000001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509.19260000000003</v>
      </c>
      <c r="L18">
        <v>261.51499999999999</v>
      </c>
      <c r="M18">
        <v>47.47</v>
      </c>
      <c r="N18">
        <v>124.38</v>
      </c>
      <c r="O18">
        <v>63.038967</v>
      </c>
      <c r="P18">
        <v>149.98894999999999</v>
      </c>
      <c r="Q18">
        <v>11.315149</v>
      </c>
      <c r="R18">
        <v>44.906624999999998</v>
      </c>
      <c r="S18">
        <v>27.638981000000001</v>
      </c>
      <c r="T18">
        <v>3.09</v>
      </c>
      <c r="U18">
        <v>418.77</v>
      </c>
      <c r="V18">
        <v>20.8</v>
      </c>
      <c r="W18">
        <v>46.399079999999998</v>
      </c>
      <c r="X18">
        <v>147.80160000000001</v>
      </c>
      <c r="Y18">
        <v>0</v>
      </c>
      <c r="Z18">
        <v>0</v>
      </c>
      <c r="AA18">
        <v>28.09872</v>
      </c>
      <c r="AB18">
        <v>48.499828000000001</v>
      </c>
      <c r="AC18">
        <v>23.197434999999999</v>
      </c>
      <c r="AD18">
        <v>0</v>
      </c>
      <c r="AE18">
        <v>57.590511999999997</v>
      </c>
      <c r="AF18">
        <v>20.750636</v>
      </c>
      <c r="AG18">
        <v>51.344738999999997</v>
      </c>
      <c r="AH18">
        <v>24.515008999999999</v>
      </c>
      <c r="AI18">
        <v>0</v>
      </c>
      <c r="AJ18">
        <v>0</v>
      </c>
      <c r="AK18">
        <v>33.911501000000001</v>
      </c>
      <c r="AL18">
        <v>79.376220000000004</v>
      </c>
      <c r="AM18">
        <v>19.346114</v>
      </c>
      <c r="AN18">
        <v>0.77966899999999995</v>
      </c>
      <c r="AO18">
        <v>0</v>
      </c>
      <c r="AP18">
        <v>0.51239999999999997</v>
      </c>
      <c r="AQ18">
        <v>35.856589</v>
      </c>
      <c r="AR18">
        <v>35.328000000000003</v>
      </c>
      <c r="AS18">
        <v>35.154834000000001</v>
      </c>
      <c r="AT18">
        <v>19.486771000000001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0.93944399999999995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2402.0231549999999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449.19260000000003</v>
      </c>
      <c r="L19">
        <v>261.51499999999999</v>
      </c>
      <c r="M19">
        <v>47.47</v>
      </c>
      <c r="N19">
        <v>124.38</v>
      </c>
      <c r="O19">
        <v>63.038967</v>
      </c>
      <c r="P19">
        <v>149.98894999999999</v>
      </c>
      <c r="Q19">
        <v>11.315149</v>
      </c>
      <c r="R19">
        <v>44.906624999999998</v>
      </c>
      <c r="S19">
        <v>27.638981000000001</v>
      </c>
      <c r="T19">
        <v>3.09</v>
      </c>
      <c r="U19">
        <v>418.77</v>
      </c>
      <c r="V19">
        <v>20.8</v>
      </c>
      <c r="W19">
        <v>46.399079999999998</v>
      </c>
      <c r="X19">
        <v>147.80160000000001</v>
      </c>
      <c r="Y19">
        <v>0</v>
      </c>
      <c r="Z19">
        <v>0</v>
      </c>
      <c r="AA19">
        <v>28.09872</v>
      </c>
      <c r="AB19">
        <v>48.499828000000001</v>
      </c>
      <c r="AC19">
        <v>23.197434999999999</v>
      </c>
      <c r="AD19">
        <v>0</v>
      </c>
      <c r="AE19">
        <v>57.590511999999997</v>
      </c>
      <c r="AF19">
        <v>20.750636</v>
      </c>
      <c r="AG19">
        <v>51.344738999999997</v>
      </c>
      <c r="AH19">
        <v>24.515008999999999</v>
      </c>
      <c r="AI19">
        <v>0</v>
      </c>
      <c r="AJ19">
        <v>0</v>
      </c>
      <c r="AK19">
        <v>33.911501000000001</v>
      </c>
      <c r="AL19">
        <v>79.376220000000004</v>
      </c>
      <c r="AM19">
        <v>19.346114</v>
      </c>
      <c r="AN19">
        <v>0.77966899999999995</v>
      </c>
      <c r="AO19">
        <v>0</v>
      </c>
      <c r="AP19">
        <v>0.51239999999999997</v>
      </c>
      <c r="AQ19">
        <v>35.856589</v>
      </c>
      <c r="AR19">
        <v>35.880000000000003</v>
      </c>
      <c r="AS19">
        <v>35.154834000000001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0.93944399999999995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2343.0883839999997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449.19260000000003</v>
      </c>
      <c r="L20">
        <v>261.51499999999999</v>
      </c>
      <c r="M20">
        <v>47.47</v>
      </c>
      <c r="N20">
        <v>124.38</v>
      </c>
      <c r="O20">
        <v>63.038967</v>
      </c>
      <c r="P20">
        <v>149.98894999999999</v>
      </c>
      <c r="Q20">
        <v>11.315149</v>
      </c>
      <c r="R20">
        <v>44.906624999999998</v>
      </c>
      <c r="S20">
        <v>27.638981000000001</v>
      </c>
      <c r="T20">
        <v>3.09</v>
      </c>
      <c r="U20">
        <v>418.77</v>
      </c>
      <c r="V20">
        <v>20.8</v>
      </c>
      <c r="W20">
        <v>46.399079999999998</v>
      </c>
      <c r="X20">
        <v>147.80160000000001</v>
      </c>
      <c r="Y20">
        <v>0</v>
      </c>
      <c r="Z20">
        <v>0</v>
      </c>
      <c r="AA20">
        <v>28.09872</v>
      </c>
      <c r="AB20">
        <v>48.499828000000001</v>
      </c>
      <c r="AC20">
        <v>23.197434999999999</v>
      </c>
      <c r="AD20">
        <v>0</v>
      </c>
      <c r="AE20">
        <v>57.590511999999997</v>
      </c>
      <c r="AF20">
        <v>20.750636</v>
      </c>
      <c r="AG20">
        <v>51.344738999999997</v>
      </c>
      <c r="AH20">
        <v>24.515008999999999</v>
      </c>
      <c r="AI20">
        <v>0</v>
      </c>
      <c r="AJ20">
        <v>0</v>
      </c>
      <c r="AK20">
        <v>33.911501000000001</v>
      </c>
      <c r="AL20">
        <v>79.376220000000004</v>
      </c>
      <c r="AM20">
        <v>19.346114</v>
      </c>
      <c r="AN20">
        <v>0.77966899999999995</v>
      </c>
      <c r="AO20">
        <v>0</v>
      </c>
      <c r="AP20">
        <v>0.51239999999999997</v>
      </c>
      <c r="AQ20">
        <v>35.856589</v>
      </c>
      <c r="AR20">
        <v>35.880000000000003</v>
      </c>
      <c r="AS20">
        <v>35.154834000000001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0.93944399999999995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2343.0883839999997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449.19260000000003</v>
      </c>
      <c r="L21">
        <v>308.51499999999999</v>
      </c>
      <c r="M21">
        <v>47.47</v>
      </c>
      <c r="N21">
        <v>124.38</v>
      </c>
      <c r="O21">
        <v>63.038967</v>
      </c>
      <c r="P21">
        <v>149.98894999999999</v>
      </c>
      <c r="Q21">
        <v>11.315149</v>
      </c>
      <c r="R21">
        <v>39.104100000000003</v>
      </c>
      <c r="S21">
        <v>24.0443</v>
      </c>
      <c r="T21">
        <v>3.09</v>
      </c>
      <c r="U21">
        <v>418.77</v>
      </c>
      <c r="V21">
        <v>20.8</v>
      </c>
      <c r="W21">
        <v>46.399079999999998</v>
      </c>
      <c r="X21">
        <v>147.80160000000001</v>
      </c>
      <c r="Y21">
        <v>0</v>
      </c>
      <c r="Z21">
        <v>0</v>
      </c>
      <c r="AA21">
        <v>13.983000000000001</v>
      </c>
      <c r="AB21">
        <v>48.499828000000001</v>
      </c>
      <c r="AC21">
        <v>23.197434999999999</v>
      </c>
      <c r="AD21">
        <v>0</v>
      </c>
      <c r="AE21">
        <v>57.590511999999997</v>
      </c>
      <c r="AF21">
        <v>20.750636</v>
      </c>
      <c r="AG21">
        <v>51.344738999999997</v>
      </c>
      <c r="AH21">
        <v>24.515008999999999</v>
      </c>
      <c r="AI21">
        <v>0</v>
      </c>
      <c r="AJ21">
        <v>0</v>
      </c>
      <c r="AK21">
        <v>33.911501000000001</v>
      </c>
      <c r="AL21">
        <v>79.376220000000004</v>
      </c>
      <c r="AM21">
        <v>19.346114</v>
      </c>
      <c r="AN21">
        <v>0.77966899999999995</v>
      </c>
      <c r="AO21">
        <v>0</v>
      </c>
      <c r="AP21">
        <v>0</v>
      </c>
      <c r="AQ21">
        <v>35.856589</v>
      </c>
      <c r="AR21">
        <v>40.847999999999999</v>
      </c>
      <c r="AS21">
        <v>28.763045999999999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2364.6392699999997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449.19260000000003</v>
      </c>
      <c r="L22">
        <v>378.51499999999999</v>
      </c>
      <c r="M22">
        <v>47.47</v>
      </c>
      <c r="N22">
        <v>124.38</v>
      </c>
      <c r="O22">
        <v>63.038967</v>
      </c>
      <c r="P22">
        <v>149.98894999999999</v>
      </c>
      <c r="Q22">
        <v>11.315149</v>
      </c>
      <c r="R22">
        <v>44.906624999999998</v>
      </c>
      <c r="S22">
        <v>27.638981000000001</v>
      </c>
      <c r="T22">
        <v>3.09</v>
      </c>
      <c r="U22">
        <v>418.77</v>
      </c>
      <c r="V22">
        <v>20.8</v>
      </c>
      <c r="W22">
        <v>46.399079999999998</v>
      </c>
      <c r="X22">
        <v>147.80160000000001</v>
      </c>
      <c r="Y22">
        <v>0</v>
      </c>
      <c r="Z22">
        <v>0</v>
      </c>
      <c r="AA22">
        <v>13.983000000000001</v>
      </c>
      <c r="AB22">
        <v>48.499828000000001</v>
      </c>
      <c r="AC22">
        <v>23.197434999999999</v>
      </c>
      <c r="AD22">
        <v>0</v>
      </c>
      <c r="AE22">
        <v>57.590511999999997</v>
      </c>
      <c r="AF22">
        <v>20.750636</v>
      </c>
      <c r="AG22">
        <v>51.344738999999997</v>
      </c>
      <c r="AH22">
        <v>24.515008999999999</v>
      </c>
      <c r="AI22">
        <v>0</v>
      </c>
      <c r="AJ22">
        <v>0</v>
      </c>
      <c r="AK22">
        <v>33.911501000000001</v>
      </c>
      <c r="AL22">
        <v>79.376220000000004</v>
      </c>
      <c r="AM22">
        <v>19.346114</v>
      </c>
      <c r="AN22">
        <v>0.77966899999999995</v>
      </c>
      <c r="AO22">
        <v>0</v>
      </c>
      <c r="AP22">
        <v>0</v>
      </c>
      <c r="AQ22">
        <v>35.856589</v>
      </c>
      <c r="AR22">
        <v>40.847999999999999</v>
      </c>
      <c r="AS22">
        <v>28.763045999999999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2444.0364760000002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479.19260000000003</v>
      </c>
      <c r="L23">
        <v>466.51499999999999</v>
      </c>
      <c r="M23">
        <v>47.47</v>
      </c>
      <c r="N23">
        <v>124.38</v>
      </c>
      <c r="O23">
        <v>63.038967</v>
      </c>
      <c r="P23">
        <v>149.98894999999999</v>
      </c>
      <c r="Q23">
        <v>11.315149</v>
      </c>
      <c r="R23">
        <v>44.906624999999998</v>
      </c>
      <c r="S23">
        <v>27.638981000000001</v>
      </c>
      <c r="T23">
        <v>3.09</v>
      </c>
      <c r="U23">
        <v>418.77</v>
      </c>
      <c r="V23">
        <v>20.8</v>
      </c>
      <c r="W23">
        <v>46.399079999999998</v>
      </c>
      <c r="X23">
        <v>147.80160000000001</v>
      </c>
      <c r="Y23">
        <v>0</v>
      </c>
      <c r="Z23">
        <v>0</v>
      </c>
      <c r="AA23">
        <v>13.983000000000001</v>
      </c>
      <c r="AB23">
        <v>48.499828000000001</v>
      </c>
      <c r="AC23">
        <v>23.197434999999999</v>
      </c>
      <c r="AD23">
        <v>0</v>
      </c>
      <c r="AE23">
        <v>39.450268999999999</v>
      </c>
      <c r="AF23">
        <v>20.750636</v>
      </c>
      <c r="AG23">
        <v>51.344738999999997</v>
      </c>
      <c r="AH23">
        <v>24.515008999999999</v>
      </c>
      <c r="AI23">
        <v>0</v>
      </c>
      <c r="AJ23">
        <v>0</v>
      </c>
      <c r="AK23">
        <v>33.911501000000001</v>
      </c>
      <c r="AL23">
        <v>79.376220000000004</v>
      </c>
      <c r="AM23">
        <v>19.346114</v>
      </c>
      <c r="AN23">
        <v>0.77966899999999995</v>
      </c>
      <c r="AO23">
        <v>0</v>
      </c>
      <c r="AP23">
        <v>0</v>
      </c>
      <c r="AQ23">
        <v>35.856589</v>
      </c>
      <c r="AR23">
        <v>40.847999999999999</v>
      </c>
      <c r="AS23">
        <v>28.763045999999999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2543.8962510000006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499.19260000000003</v>
      </c>
      <c r="L24">
        <v>466.51499999999999</v>
      </c>
      <c r="M24">
        <v>47.47</v>
      </c>
      <c r="N24">
        <v>124.38</v>
      </c>
      <c r="O24">
        <v>63.038967</v>
      </c>
      <c r="P24">
        <v>149.98894999999999</v>
      </c>
      <c r="Q24">
        <v>11.315149</v>
      </c>
      <c r="R24">
        <v>44.906624999999998</v>
      </c>
      <c r="S24">
        <v>27.638981000000001</v>
      </c>
      <c r="T24">
        <v>3.09</v>
      </c>
      <c r="U24">
        <v>418.77</v>
      </c>
      <c r="V24">
        <v>20.8</v>
      </c>
      <c r="W24">
        <v>46.399079999999998</v>
      </c>
      <c r="X24">
        <v>147.80160000000001</v>
      </c>
      <c r="Y24">
        <v>0</v>
      </c>
      <c r="Z24">
        <v>0</v>
      </c>
      <c r="AA24">
        <v>13.983000000000001</v>
      </c>
      <c r="AB24">
        <v>48.499828000000001</v>
      </c>
      <c r="AC24">
        <v>23.197434999999999</v>
      </c>
      <c r="AD24">
        <v>0</v>
      </c>
      <c r="AE24">
        <v>39.450268999999999</v>
      </c>
      <c r="AF24">
        <v>20.750636</v>
      </c>
      <c r="AG24">
        <v>51.344738999999997</v>
      </c>
      <c r="AH24">
        <v>24.515008999999999</v>
      </c>
      <c r="AI24">
        <v>0</v>
      </c>
      <c r="AJ24">
        <v>0</v>
      </c>
      <c r="AK24">
        <v>33.911501000000001</v>
      </c>
      <c r="AL24">
        <v>79.376220000000004</v>
      </c>
      <c r="AM24">
        <v>19.346114</v>
      </c>
      <c r="AN24">
        <v>0.77966899999999995</v>
      </c>
      <c r="AO24">
        <v>0</v>
      </c>
      <c r="AP24">
        <v>0</v>
      </c>
      <c r="AQ24">
        <v>35.856589</v>
      </c>
      <c r="AR24">
        <v>35.880000000000003</v>
      </c>
      <c r="AS24">
        <v>28.763045999999999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2558.9282370000005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499.19260000000003</v>
      </c>
      <c r="L25">
        <v>466.51499999999999</v>
      </c>
      <c r="M25">
        <v>47.47</v>
      </c>
      <c r="N25">
        <v>124.38</v>
      </c>
      <c r="O25">
        <v>63.038967</v>
      </c>
      <c r="P25">
        <v>149.98894999999999</v>
      </c>
      <c r="Q25">
        <v>11.315149</v>
      </c>
      <c r="R25">
        <v>44.906624999999998</v>
      </c>
      <c r="S25">
        <v>27.638981000000001</v>
      </c>
      <c r="T25">
        <v>3.09</v>
      </c>
      <c r="U25">
        <v>418.77</v>
      </c>
      <c r="V25">
        <v>20.8</v>
      </c>
      <c r="W25">
        <v>46.399079999999998</v>
      </c>
      <c r="X25">
        <v>147.80160000000001</v>
      </c>
      <c r="Y25">
        <v>0</v>
      </c>
      <c r="Z25">
        <v>0</v>
      </c>
      <c r="AA25">
        <v>13.983000000000001</v>
      </c>
      <c r="AB25">
        <v>48.499828000000001</v>
      </c>
      <c r="AC25">
        <v>23.197434999999999</v>
      </c>
      <c r="AD25">
        <v>10.858853999999999</v>
      </c>
      <c r="AE25">
        <v>39.450268999999999</v>
      </c>
      <c r="AF25">
        <v>20.750636</v>
      </c>
      <c r="AG25">
        <v>51.344738999999997</v>
      </c>
      <c r="AH25">
        <v>24.515008999999999</v>
      </c>
      <c r="AI25">
        <v>0</v>
      </c>
      <c r="AJ25">
        <v>0</v>
      </c>
      <c r="AK25">
        <v>33.911501000000001</v>
      </c>
      <c r="AL25">
        <v>79.376220000000004</v>
      </c>
      <c r="AM25">
        <v>19.346114</v>
      </c>
      <c r="AN25">
        <v>0.77966899999999995</v>
      </c>
      <c r="AO25">
        <v>0</v>
      </c>
      <c r="AP25">
        <v>0</v>
      </c>
      <c r="AQ25">
        <v>35.856589</v>
      </c>
      <c r="AR25">
        <v>35.880000000000003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0.93944399999999995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2576.1788750000005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499.19260000000003</v>
      </c>
      <c r="L26">
        <v>466.51499999999999</v>
      </c>
      <c r="M26">
        <v>47.47</v>
      </c>
      <c r="N26">
        <v>124.38</v>
      </c>
      <c r="O26">
        <v>63.038967</v>
      </c>
      <c r="P26">
        <v>149.98894999999999</v>
      </c>
      <c r="Q26">
        <v>11.315149</v>
      </c>
      <c r="R26">
        <v>44.906624999999998</v>
      </c>
      <c r="S26">
        <v>27.638981000000001</v>
      </c>
      <c r="T26">
        <v>3.09</v>
      </c>
      <c r="U26">
        <v>418.77</v>
      </c>
      <c r="V26">
        <v>20.8</v>
      </c>
      <c r="W26">
        <v>46.399079999999998</v>
      </c>
      <c r="X26">
        <v>147.80160000000001</v>
      </c>
      <c r="Y26">
        <v>0</v>
      </c>
      <c r="Z26">
        <v>0</v>
      </c>
      <c r="AA26">
        <v>28.045000000000002</v>
      </c>
      <c r="AB26">
        <v>48.499828000000001</v>
      </c>
      <c r="AC26">
        <v>23.197434999999999</v>
      </c>
      <c r="AD26">
        <v>10.858853999999999</v>
      </c>
      <c r="AE26">
        <v>39.450268999999999</v>
      </c>
      <c r="AF26">
        <v>20.750636</v>
      </c>
      <c r="AG26">
        <v>51.344738999999997</v>
      </c>
      <c r="AH26">
        <v>24.515008999999999</v>
      </c>
      <c r="AI26">
        <v>0</v>
      </c>
      <c r="AJ26">
        <v>0</v>
      </c>
      <c r="AK26">
        <v>33.911501000000001</v>
      </c>
      <c r="AL26">
        <v>79.376220000000004</v>
      </c>
      <c r="AM26">
        <v>19.346114</v>
      </c>
      <c r="AN26">
        <v>0.77966899999999995</v>
      </c>
      <c r="AO26">
        <v>0</v>
      </c>
      <c r="AP26">
        <v>0</v>
      </c>
      <c r="AQ26">
        <v>36.015951999999999</v>
      </c>
      <c r="AR26">
        <v>35.880000000000003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0.93944399999999995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2590.4002380000006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590.36673299999995</v>
      </c>
      <c r="L27">
        <v>456.51499999999999</v>
      </c>
      <c r="M27">
        <v>47.47</v>
      </c>
      <c r="N27">
        <v>124.38</v>
      </c>
      <c r="O27">
        <v>63.038967</v>
      </c>
      <c r="P27">
        <v>149.98894999999999</v>
      </c>
      <c r="Q27">
        <v>11.315149</v>
      </c>
      <c r="R27">
        <v>44.906624999999998</v>
      </c>
      <c r="S27">
        <v>27.638981000000001</v>
      </c>
      <c r="T27">
        <v>3.09</v>
      </c>
      <c r="U27">
        <v>418.77</v>
      </c>
      <c r="V27">
        <v>14.300737</v>
      </c>
      <c r="W27">
        <v>46.399079999999998</v>
      </c>
      <c r="X27">
        <v>147.80160000000001</v>
      </c>
      <c r="Y27">
        <v>0</v>
      </c>
      <c r="Z27">
        <v>0</v>
      </c>
      <c r="AA27">
        <v>28.045000000000002</v>
      </c>
      <c r="AB27">
        <v>48.499828000000001</v>
      </c>
      <c r="AC27">
        <v>23.197434999999999</v>
      </c>
      <c r="AD27">
        <v>10.858853999999999</v>
      </c>
      <c r="AE27">
        <v>39.450268999999999</v>
      </c>
      <c r="AF27">
        <v>20.750636</v>
      </c>
      <c r="AG27">
        <v>51.344738999999997</v>
      </c>
      <c r="AH27">
        <v>24.515008999999999</v>
      </c>
      <c r="AI27">
        <v>3.814368</v>
      </c>
      <c r="AJ27">
        <v>0</v>
      </c>
      <c r="AK27">
        <v>33.911501000000001</v>
      </c>
      <c r="AL27">
        <v>79.376220000000004</v>
      </c>
      <c r="AM27">
        <v>19.346114</v>
      </c>
      <c r="AN27">
        <v>0.77966899999999995</v>
      </c>
      <c r="AO27">
        <v>0</v>
      </c>
      <c r="AP27">
        <v>0</v>
      </c>
      <c r="AQ27">
        <v>36.015951999999999</v>
      </c>
      <c r="AR27">
        <v>40.847999999999999</v>
      </c>
      <c r="AS27">
        <v>35.154834000000001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0.93944399999999995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2673.8574760000001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632.38340000000005</v>
      </c>
      <c r="L28">
        <v>343.51499999999999</v>
      </c>
      <c r="M28">
        <v>47.47</v>
      </c>
      <c r="N28">
        <v>124.38</v>
      </c>
      <c r="O28">
        <v>63.038967</v>
      </c>
      <c r="P28">
        <v>149.98894999999999</v>
      </c>
      <c r="Q28">
        <v>11.315149</v>
      </c>
      <c r="R28">
        <v>44.906624999999998</v>
      </c>
      <c r="S28">
        <v>27.638981000000001</v>
      </c>
      <c r="T28">
        <v>3.09</v>
      </c>
      <c r="U28">
        <v>418.77</v>
      </c>
      <c r="V28">
        <v>14.300737</v>
      </c>
      <c r="W28">
        <v>46.399079999999998</v>
      </c>
      <c r="X28">
        <v>147.80160000000001</v>
      </c>
      <c r="Y28">
        <v>0</v>
      </c>
      <c r="Z28">
        <v>0</v>
      </c>
      <c r="AA28">
        <v>28.045000000000002</v>
      </c>
      <c r="AB28">
        <v>48.499828000000001</v>
      </c>
      <c r="AC28">
        <v>23.197434999999999</v>
      </c>
      <c r="AD28">
        <v>10.858853999999999</v>
      </c>
      <c r="AE28">
        <v>39.450268999999999</v>
      </c>
      <c r="AF28">
        <v>20.750636</v>
      </c>
      <c r="AG28">
        <v>51.344738999999997</v>
      </c>
      <c r="AH28">
        <v>0</v>
      </c>
      <c r="AI28">
        <v>6.1029879999999999</v>
      </c>
      <c r="AJ28">
        <v>0</v>
      </c>
      <c r="AK28">
        <v>33.911501000000001</v>
      </c>
      <c r="AL28">
        <v>79.376220000000004</v>
      </c>
      <c r="AM28">
        <v>19.346114</v>
      </c>
      <c r="AN28">
        <v>0.77966899999999995</v>
      </c>
      <c r="AO28">
        <v>0</v>
      </c>
      <c r="AP28">
        <v>0</v>
      </c>
      <c r="AQ28">
        <v>36.015951999999999</v>
      </c>
      <c r="AR28">
        <v>40.847999999999999</v>
      </c>
      <c r="AS28">
        <v>35.154834000000001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0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2579.70831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632.38340000000005</v>
      </c>
      <c r="L29">
        <v>454.88249999999999</v>
      </c>
      <c r="M29">
        <v>47.47</v>
      </c>
      <c r="N29">
        <v>124.38</v>
      </c>
      <c r="O29">
        <v>63.038967</v>
      </c>
      <c r="P29">
        <v>149.98894999999999</v>
      </c>
      <c r="Q29">
        <v>11.315149</v>
      </c>
      <c r="R29">
        <v>44.906624999999998</v>
      </c>
      <c r="S29">
        <v>27.638981000000001</v>
      </c>
      <c r="T29">
        <v>3.09</v>
      </c>
      <c r="U29">
        <v>418.77</v>
      </c>
      <c r="V29">
        <v>14.300737</v>
      </c>
      <c r="W29">
        <v>46.399079999999998</v>
      </c>
      <c r="X29">
        <v>147.80160000000001</v>
      </c>
      <c r="Y29">
        <v>0</v>
      </c>
      <c r="Z29">
        <v>0</v>
      </c>
      <c r="AA29">
        <v>28.045000000000002</v>
      </c>
      <c r="AB29">
        <v>48.499828000000001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51.344738999999997</v>
      </c>
      <c r="AH29">
        <v>0</v>
      </c>
      <c r="AI29">
        <v>39.193389000000003</v>
      </c>
      <c r="AJ29">
        <v>0</v>
      </c>
      <c r="AK29">
        <v>33.911501000000001</v>
      </c>
      <c r="AL29">
        <v>76.691999999999993</v>
      </c>
      <c r="AM29">
        <v>19.346114</v>
      </c>
      <c r="AN29">
        <v>0.77966899999999995</v>
      </c>
      <c r="AO29">
        <v>0</v>
      </c>
      <c r="AP29">
        <v>0</v>
      </c>
      <c r="AQ29">
        <v>36.015951999999999</v>
      </c>
      <c r="AR29">
        <v>40.847999999999999</v>
      </c>
      <c r="AS29">
        <v>35.154834000000001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0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2721.4819910000001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602.38340000000005</v>
      </c>
      <c r="L30">
        <v>469.81</v>
      </c>
      <c r="M30">
        <v>47.47</v>
      </c>
      <c r="N30">
        <v>124.38</v>
      </c>
      <c r="O30">
        <v>63.038967</v>
      </c>
      <c r="P30">
        <v>149.98894999999999</v>
      </c>
      <c r="Q30">
        <v>11.315149</v>
      </c>
      <c r="R30">
        <v>44.906624999999998</v>
      </c>
      <c r="S30">
        <v>27.638981000000001</v>
      </c>
      <c r="T30">
        <v>3.09</v>
      </c>
      <c r="U30">
        <v>418.77</v>
      </c>
      <c r="V30">
        <v>14.300737</v>
      </c>
      <c r="W30">
        <v>46.399079999999998</v>
      </c>
      <c r="X30">
        <v>147.80160000000001</v>
      </c>
      <c r="Y30">
        <v>0</v>
      </c>
      <c r="Z30">
        <v>0</v>
      </c>
      <c r="AA30">
        <v>28.045000000000002</v>
      </c>
      <c r="AB30">
        <v>48.499828000000001</v>
      </c>
      <c r="AC30">
        <v>23.197434999999999</v>
      </c>
      <c r="AD30">
        <v>10.858853999999999</v>
      </c>
      <c r="AE30">
        <v>39.450268999999999</v>
      </c>
      <c r="AF30">
        <v>20.750636</v>
      </c>
      <c r="AG30">
        <v>51.344738999999997</v>
      </c>
      <c r="AH30">
        <v>0</v>
      </c>
      <c r="AI30">
        <v>39.193389000000003</v>
      </c>
      <c r="AJ30">
        <v>0</v>
      </c>
      <c r="AK30">
        <v>33.911501000000001</v>
      </c>
      <c r="AL30">
        <v>76.691999999999993</v>
      </c>
      <c r="AM30">
        <v>19.346114</v>
      </c>
      <c r="AN30">
        <v>0.77966899999999995</v>
      </c>
      <c r="AO30">
        <v>0</v>
      </c>
      <c r="AP30">
        <v>0</v>
      </c>
      <c r="AQ30">
        <v>24.223117999999999</v>
      </c>
      <c r="AR30">
        <v>35.880000000000003</v>
      </c>
      <c r="AS30">
        <v>35.154834000000001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0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2689.6486569999997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562.38340000000005</v>
      </c>
      <c r="L31">
        <v>456.51499999999999</v>
      </c>
      <c r="M31">
        <v>47.47</v>
      </c>
      <c r="N31">
        <v>124.38</v>
      </c>
      <c r="O31">
        <v>63.038967</v>
      </c>
      <c r="P31">
        <v>149.98894999999999</v>
      </c>
      <c r="Q31">
        <v>11.315149</v>
      </c>
      <c r="R31">
        <v>44.906624999999998</v>
      </c>
      <c r="S31">
        <v>27.638981000000001</v>
      </c>
      <c r="T31">
        <v>3.09</v>
      </c>
      <c r="U31">
        <v>418.77</v>
      </c>
      <c r="V31">
        <v>14.300737</v>
      </c>
      <c r="W31">
        <v>46.399079999999998</v>
      </c>
      <c r="X31">
        <v>147.80160000000001</v>
      </c>
      <c r="Y31">
        <v>0</v>
      </c>
      <c r="Z31">
        <v>0</v>
      </c>
      <c r="AA31">
        <v>28.045000000000002</v>
      </c>
      <c r="AB31">
        <v>48.499828000000001</v>
      </c>
      <c r="AC31">
        <v>23.197434999999999</v>
      </c>
      <c r="AD31">
        <v>10.858853999999999</v>
      </c>
      <c r="AE31">
        <v>39.450268999999999</v>
      </c>
      <c r="AF31">
        <v>20.750636</v>
      </c>
      <c r="AG31">
        <v>51.344738999999997</v>
      </c>
      <c r="AH31">
        <v>0</v>
      </c>
      <c r="AI31">
        <v>39.193389000000003</v>
      </c>
      <c r="AJ31">
        <v>0</v>
      </c>
      <c r="AK31">
        <v>33.911501000000001</v>
      </c>
      <c r="AL31">
        <v>66.814999999999998</v>
      </c>
      <c r="AM31">
        <v>19.346114</v>
      </c>
      <c r="AN31">
        <v>0.77966899999999995</v>
      </c>
      <c r="AO31">
        <v>0</v>
      </c>
      <c r="AP31">
        <v>0</v>
      </c>
      <c r="AQ31">
        <v>12.111559</v>
      </c>
      <c r="AR31">
        <v>35.880000000000003</v>
      </c>
      <c r="AS31">
        <v>35.154834000000001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0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2614.3650979999998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522.38340000000005</v>
      </c>
      <c r="L32">
        <v>368.51499999999999</v>
      </c>
      <c r="M32">
        <v>47.47</v>
      </c>
      <c r="N32">
        <v>124.38</v>
      </c>
      <c r="O32">
        <v>63.038967</v>
      </c>
      <c r="P32">
        <v>149.98894999999999</v>
      </c>
      <c r="Q32">
        <v>11.315149</v>
      </c>
      <c r="R32">
        <v>39.104100000000003</v>
      </c>
      <c r="S32">
        <v>24.843101000000001</v>
      </c>
      <c r="T32">
        <v>3.09</v>
      </c>
      <c r="U32">
        <v>418.77</v>
      </c>
      <c r="V32">
        <v>14.300737</v>
      </c>
      <c r="W32">
        <v>46.399079999999998</v>
      </c>
      <c r="X32">
        <v>147.80160000000001</v>
      </c>
      <c r="Y32">
        <v>0</v>
      </c>
      <c r="Z32">
        <v>0</v>
      </c>
      <c r="AA32">
        <v>28.045000000000002</v>
      </c>
      <c r="AB32">
        <v>48.499828000000001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51.344738999999997</v>
      </c>
      <c r="AH32">
        <v>0</v>
      </c>
      <c r="AI32">
        <v>39.193389000000003</v>
      </c>
      <c r="AJ32">
        <v>0</v>
      </c>
      <c r="AK32">
        <v>33.911501000000001</v>
      </c>
      <c r="AL32">
        <v>66.814999999999998</v>
      </c>
      <c r="AM32">
        <v>19.346114</v>
      </c>
      <c r="AN32">
        <v>0.77966899999999995</v>
      </c>
      <c r="AO32">
        <v>0</v>
      </c>
      <c r="AP32">
        <v>0</v>
      </c>
      <c r="AQ32">
        <v>0</v>
      </c>
      <c r="AR32">
        <v>35.880000000000003</v>
      </c>
      <c r="AS32">
        <v>35.154834000000001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0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2454.1270030000001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463.80741799999998</v>
      </c>
      <c r="L33">
        <v>276.51499999999999</v>
      </c>
      <c r="M33">
        <v>47.47</v>
      </c>
      <c r="N33">
        <v>124.38</v>
      </c>
      <c r="O33">
        <v>63.038967</v>
      </c>
      <c r="P33">
        <v>149.98894999999999</v>
      </c>
      <c r="Q33">
        <v>10.547800000000001</v>
      </c>
      <c r="R33">
        <v>44.906624999999998</v>
      </c>
      <c r="S33">
        <v>27.638981000000001</v>
      </c>
      <c r="T33">
        <v>3.09</v>
      </c>
      <c r="U33">
        <v>418.77</v>
      </c>
      <c r="V33">
        <v>14.300737</v>
      </c>
      <c r="W33">
        <v>46.399079999999998</v>
      </c>
      <c r="X33">
        <v>147.80160000000001</v>
      </c>
      <c r="Y33">
        <v>0</v>
      </c>
      <c r="Z33">
        <v>0</v>
      </c>
      <c r="AA33">
        <v>28.045000000000002</v>
      </c>
      <c r="AB33">
        <v>48.499828000000001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51.344738999999997</v>
      </c>
      <c r="AH33">
        <v>0</v>
      </c>
      <c r="AI33">
        <v>39.193389000000003</v>
      </c>
      <c r="AJ33">
        <v>0</v>
      </c>
      <c r="AK33">
        <v>33.911501000000001</v>
      </c>
      <c r="AL33">
        <v>67.396000000000001</v>
      </c>
      <c r="AM33">
        <v>19.346114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0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2316.9310769999997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381.19260000000003</v>
      </c>
      <c r="L34">
        <v>259.51499999999999</v>
      </c>
      <c r="M34">
        <v>47.47</v>
      </c>
      <c r="N34">
        <v>124.38</v>
      </c>
      <c r="O34">
        <v>63.038967</v>
      </c>
      <c r="P34">
        <v>149.98894999999999</v>
      </c>
      <c r="Q34">
        <v>10.547800000000001</v>
      </c>
      <c r="R34">
        <v>44.906624999999998</v>
      </c>
      <c r="S34">
        <v>27.638981000000001</v>
      </c>
      <c r="T34">
        <v>3.09</v>
      </c>
      <c r="U34">
        <v>418.77</v>
      </c>
      <c r="V34">
        <v>14.300737</v>
      </c>
      <c r="W34">
        <v>46.399079999999998</v>
      </c>
      <c r="X34">
        <v>147.80160000000001</v>
      </c>
      <c r="Y34">
        <v>0</v>
      </c>
      <c r="Z34">
        <v>0</v>
      </c>
      <c r="AA34">
        <v>28.045000000000002</v>
      </c>
      <c r="AB34">
        <v>48.499828000000001</v>
      </c>
      <c r="AC34">
        <v>23.197434999999999</v>
      </c>
      <c r="AD34">
        <v>0</v>
      </c>
      <c r="AE34">
        <v>39.450268999999999</v>
      </c>
      <c r="AF34">
        <v>9.222505</v>
      </c>
      <c r="AG34">
        <v>51.344738999999997</v>
      </c>
      <c r="AH34">
        <v>0</v>
      </c>
      <c r="AI34">
        <v>39.193389000000003</v>
      </c>
      <c r="AJ34">
        <v>0</v>
      </c>
      <c r="AK34">
        <v>33.911501000000001</v>
      </c>
      <c r="AL34">
        <v>67.396000000000001</v>
      </c>
      <c r="AM34">
        <v>19.346114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0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2206.4574049999997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381.19260000000003</v>
      </c>
      <c r="L35">
        <v>252.51499999999999</v>
      </c>
      <c r="M35">
        <v>47.47</v>
      </c>
      <c r="N35">
        <v>124.38</v>
      </c>
      <c r="O35">
        <v>63.038967</v>
      </c>
      <c r="P35">
        <v>149.98894999999999</v>
      </c>
      <c r="Q35">
        <v>9.3336000000000006</v>
      </c>
      <c r="R35">
        <v>44.906624999999998</v>
      </c>
      <c r="S35">
        <v>22.679938</v>
      </c>
      <c r="T35">
        <v>3.09</v>
      </c>
      <c r="U35">
        <v>418.77</v>
      </c>
      <c r="V35">
        <v>14.300737</v>
      </c>
      <c r="W35">
        <v>46.399079999999998</v>
      </c>
      <c r="X35">
        <v>147.80160000000001</v>
      </c>
      <c r="Y35">
        <v>0</v>
      </c>
      <c r="Z35">
        <v>0</v>
      </c>
      <c r="AA35">
        <v>28.045000000000002</v>
      </c>
      <c r="AB35">
        <v>32.333219</v>
      </c>
      <c r="AC35">
        <v>11.598717000000001</v>
      </c>
      <c r="AD35">
        <v>0</v>
      </c>
      <c r="AE35">
        <v>39.450268999999999</v>
      </c>
      <c r="AF35">
        <v>9.222505</v>
      </c>
      <c r="AG35">
        <v>51.344738999999997</v>
      </c>
      <c r="AH35">
        <v>0</v>
      </c>
      <c r="AI35">
        <v>4.5772409999999999</v>
      </c>
      <c r="AJ35">
        <v>0</v>
      </c>
      <c r="AK35">
        <v>33.911501000000001</v>
      </c>
      <c r="AL35">
        <v>67.396000000000001</v>
      </c>
      <c r="AM35">
        <v>19.346114</v>
      </c>
      <c r="AN35">
        <v>0.77966899999999995</v>
      </c>
      <c r="AO35">
        <v>0</v>
      </c>
      <c r="AP35">
        <v>0</v>
      </c>
      <c r="AQ35">
        <v>0</v>
      </c>
      <c r="AR35">
        <v>40.847999999999999</v>
      </c>
      <c r="AS35">
        <v>35.154834000000001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0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2130.9026869999993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381.19260000000003</v>
      </c>
      <c r="L36">
        <v>252.51499999999999</v>
      </c>
      <c r="M36">
        <v>47.47</v>
      </c>
      <c r="N36">
        <v>124.38</v>
      </c>
      <c r="O36">
        <v>63.038967</v>
      </c>
      <c r="P36">
        <v>149.98894999999999</v>
      </c>
      <c r="Q36">
        <v>9.3336000000000006</v>
      </c>
      <c r="R36">
        <v>39.104100000000003</v>
      </c>
      <c r="S36">
        <v>15.21</v>
      </c>
      <c r="T36">
        <v>3.09</v>
      </c>
      <c r="U36">
        <v>418.77</v>
      </c>
      <c r="V36">
        <v>14.300737</v>
      </c>
      <c r="W36">
        <v>46.399079999999998</v>
      </c>
      <c r="X36">
        <v>147.80160000000001</v>
      </c>
      <c r="Y36">
        <v>0</v>
      </c>
      <c r="Z36">
        <v>0</v>
      </c>
      <c r="AA36">
        <v>28.045000000000002</v>
      </c>
      <c r="AB36">
        <v>32.333219</v>
      </c>
      <c r="AC36">
        <v>11.598717000000001</v>
      </c>
      <c r="AD36">
        <v>0</v>
      </c>
      <c r="AE36">
        <v>39.450268999999999</v>
      </c>
      <c r="AF36">
        <v>9.222505</v>
      </c>
      <c r="AG36">
        <v>51.344738999999997</v>
      </c>
      <c r="AH36">
        <v>0</v>
      </c>
      <c r="AI36">
        <v>3.0514939999999999</v>
      </c>
      <c r="AJ36">
        <v>0</v>
      </c>
      <c r="AK36">
        <v>33.911501000000001</v>
      </c>
      <c r="AL36">
        <v>67.396000000000001</v>
      </c>
      <c r="AM36">
        <v>19.346114</v>
      </c>
      <c r="AN36">
        <v>0.77966899999999995</v>
      </c>
      <c r="AO36">
        <v>0</v>
      </c>
      <c r="AP36">
        <v>0</v>
      </c>
      <c r="AQ36">
        <v>0</v>
      </c>
      <c r="AR36">
        <v>35.880000000000003</v>
      </c>
      <c r="AS36">
        <v>35.154834000000001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0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2111.1364769999996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381.19260000000003</v>
      </c>
      <c r="L37">
        <v>252.51499999999999</v>
      </c>
      <c r="M37">
        <v>47.47</v>
      </c>
      <c r="N37">
        <v>124.38</v>
      </c>
      <c r="O37">
        <v>63.038967</v>
      </c>
      <c r="P37">
        <v>149.98894999999999</v>
      </c>
      <c r="Q37">
        <v>9.3336000000000006</v>
      </c>
      <c r="R37">
        <v>32.877153</v>
      </c>
      <c r="S37">
        <v>15.21</v>
      </c>
      <c r="T37">
        <v>3.09</v>
      </c>
      <c r="U37">
        <v>418.77</v>
      </c>
      <c r="V37">
        <v>14.300737</v>
      </c>
      <c r="W37">
        <v>46.399079999999998</v>
      </c>
      <c r="X37">
        <v>147.80160000000001</v>
      </c>
      <c r="Y37">
        <v>0</v>
      </c>
      <c r="Z37">
        <v>0</v>
      </c>
      <c r="AA37">
        <v>28.045000000000002</v>
      </c>
      <c r="AB37">
        <v>32.333219</v>
      </c>
      <c r="AC37">
        <v>11.598717000000001</v>
      </c>
      <c r="AD37">
        <v>0</v>
      </c>
      <c r="AE37">
        <v>39.450268999999999</v>
      </c>
      <c r="AF37">
        <v>9.222505</v>
      </c>
      <c r="AG37">
        <v>51.344738999999997</v>
      </c>
      <c r="AH37">
        <v>0</v>
      </c>
      <c r="AI37">
        <v>0</v>
      </c>
      <c r="AJ37">
        <v>0</v>
      </c>
      <c r="AK37">
        <v>33.911501000000001</v>
      </c>
      <c r="AL37">
        <v>67.396000000000001</v>
      </c>
      <c r="AM37">
        <v>19.346114</v>
      </c>
      <c r="AN37">
        <v>0.77966899999999995</v>
      </c>
      <c r="AO37">
        <v>0</v>
      </c>
      <c r="AP37">
        <v>5.8925999999999998</v>
      </c>
      <c r="AQ37">
        <v>0</v>
      </c>
      <c r="AR37">
        <v>35.880000000000003</v>
      </c>
      <c r="AS37">
        <v>35.154834000000001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2107.7506359999993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381.19260000000003</v>
      </c>
      <c r="L38">
        <v>252.51499999999999</v>
      </c>
      <c r="M38">
        <v>47.47</v>
      </c>
      <c r="N38">
        <v>124.38</v>
      </c>
      <c r="O38">
        <v>63.038967</v>
      </c>
      <c r="P38">
        <v>149.98894999999999</v>
      </c>
      <c r="Q38">
        <v>9.3336000000000006</v>
      </c>
      <c r="R38">
        <v>31.3218</v>
      </c>
      <c r="S38">
        <v>15.748100000000001</v>
      </c>
      <c r="T38">
        <v>2.7477290000000001</v>
      </c>
      <c r="U38">
        <v>418.77</v>
      </c>
      <c r="V38">
        <v>14.300737</v>
      </c>
      <c r="W38">
        <v>46.399079999999998</v>
      </c>
      <c r="X38">
        <v>147.80160000000001</v>
      </c>
      <c r="Y38">
        <v>0</v>
      </c>
      <c r="Z38">
        <v>0</v>
      </c>
      <c r="AA38">
        <v>28.045000000000002</v>
      </c>
      <c r="AB38">
        <v>32.333219</v>
      </c>
      <c r="AC38">
        <v>11.598717000000001</v>
      </c>
      <c r="AD38">
        <v>0</v>
      </c>
      <c r="AE38">
        <v>39.450268999999999</v>
      </c>
      <c r="AF38">
        <v>9.222505</v>
      </c>
      <c r="AG38">
        <v>51.344738999999997</v>
      </c>
      <c r="AH38">
        <v>0</v>
      </c>
      <c r="AI38">
        <v>0</v>
      </c>
      <c r="AJ38">
        <v>0</v>
      </c>
      <c r="AK38">
        <v>33.911501000000001</v>
      </c>
      <c r="AL38">
        <v>67.396000000000001</v>
      </c>
      <c r="AM38">
        <v>19.346114</v>
      </c>
      <c r="AN38">
        <v>0.77966899999999995</v>
      </c>
      <c r="AO38">
        <v>0</v>
      </c>
      <c r="AP38">
        <v>5.8925999999999998</v>
      </c>
      <c r="AQ38">
        <v>0</v>
      </c>
      <c r="AR38">
        <v>35.880000000000003</v>
      </c>
      <c r="AS38">
        <v>35.154834000000001</v>
      </c>
      <c r="AT38">
        <v>20.000003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2106.3911149999994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381.19260000000003</v>
      </c>
      <c r="L39">
        <v>252.51499999999999</v>
      </c>
      <c r="M39">
        <v>47.47</v>
      </c>
      <c r="N39">
        <v>124.38</v>
      </c>
      <c r="O39">
        <v>63.038967</v>
      </c>
      <c r="P39">
        <v>149.98894999999999</v>
      </c>
      <c r="Q39">
        <v>8.5612999999999992</v>
      </c>
      <c r="R39">
        <v>25.515899999999998</v>
      </c>
      <c r="S39">
        <v>15.21</v>
      </c>
      <c r="T39">
        <v>2.4285000000000001</v>
      </c>
      <c r="U39">
        <v>418.77</v>
      </c>
      <c r="V39">
        <v>14.300737</v>
      </c>
      <c r="W39">
        <v>46.399079999999998</v>
      </c>
      <c r="X39">
        <v>147.80160000000001</v>
      </c>
      <c r="Y39">
        <v>0</v>
      </c>
      <c r="Z39">
        <v>0</v>
      </c>
      <c r="AA39">
        <v>28.045000000000002</v>
      </c>
      <c r="AB39">
        <v>32.333219</v>
      </c>
      <c r="AC39">
        <v>11.598717000000001</v>
      </c>
      <c r="AD39">
        <v>0</v>
      </c>
      <c r="AE39">
        <v>39.450268999999999</v>
      </c>
      <c r="AF39">
        <v>9.222505</v>
      </c>
      <c r="AG39">
        <v>51.344738999999997</v>
      </c>
      <c r="AH39">
        <v>0</v>
      </c>
      <c r="AI39">
        <v>0</v>
      </c>
      <c r="AJ39">
        <v>0</v>
      </c>
      <c r="AK39">
        <v>33.911501000000001</v>
      </c>
      <c r="AL39">
        <v>66.233999999999995</v>
      </c>
      <c r="AM39">
        <v>19.346114</v>
      </c>
      <c r="AN39">
        <v>0.77966899999999995</v>
      </c>
      <c r="AO39">
        <v>0</v>
      </c>
      <c r="AP39">
        <v>5.8925999999999998</v>
      </c>
      <c r="AQ39">
        <v>0</v>
      </c>
      <c r="AR39">
        <v>40.847999999999999</v>
      </c>
      <c r="AS39">
        <v>35.154834000000001</v>
      </c>
      <c r="AT39">
        <v>20.000012999999999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2102.7615959999994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381.19260000000003</v>
      </c>
      <c r="L40">
        <v>252.51499999999999</v>
      </c>
      <c r="M40">
        <v>47.47</v>
      </c>
      <c r="N40">
        <v>124.38</v>
      </c>
      <c r="O40">
        <v>63.038967</v>
      </c>
      <c r="P40">
        <v>149.98894999999999</v>
      </c>
      <c r="Q40">
        <v>8.5612999999999992</v>
      </c>
      <c r="R40">
        <v>25.515899999999998</v>
      </c>
      <c r="S40">
        <v>15.21</v>
      </c>
      <c r="T40">
        <v>2.4285000000000001</v>
      </c>
      <c r="U40">
        <v>418.77</v>
      </c>
      <c r="V40">
        <v>14.300737</v>
      </c>
      <c r="W40">
        <v>46.399079999999998</v>
      </c>
      <c r="X40">
        <v>147.80160000000001</v>
      </c>
      <c r="Y40">
        <v>0</v>
      </c>
      <c r="Z40">
        <v>0</v>
      </c>
      <c r="AA40">
        <v>28.045000000000002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51.344738999999997</v>
      </c>
      <c r="AH40">
        <v>0</v>
      </c>
      <c r="AI40">
        <v>0</v>
      </c>
      <c r="AJ40">
        <v>0</v>
      </c>
      <c r="AK40">
        <v>33.911501000000001</v>
      </c>
      <c r="AL40">
        <v>66.233999999999995</v>
      </c>
      <c r="AM40">
        <v>19.346114</v>
      </c>
      <c r="AN40">
        <v>0.77966899999999995</v>
      </c>
      <c r="AO40">
        <v>0</v>
      </c>
      <c r="AP40">
        <v>5.8925999999999998</v>
      </c>
      <c r="AQ40">
        <v>0</v>
      </c>
      <c r="AR40">
        <v>40.847999999999999</v>
      </c>
      <c r="AS40">
        <v>35.154834000000001</v>
      </c>
      <c r="AT40">
        <v>20.000017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2086.5949899999996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381.19260000000003</v>
      </c>
      <c r="L41">
        <v>252.51499999999999</v>
      </c>
      <c r="M41">
        <v>47.47</v>
      </c>
      <c r="N41">
        <v>124.38</v>
      </c>
      <c r="O41">
        <v>63.038967</v>
      </c>
      <c r="P41">
        <v>149.98894999999999</v>
      </c>
      <c r="Q41">
        <v>8.5612999999999992</v>
      </c>
      <c r="R41">
        <v>25.515899999999998</v>
      </c>
      <c r="S41">
        <v>15.21</v>
      </c>
      <c r="T41">
        <v>2.4285000000000001</v>
      </c>
      <c r="U41">
        <v>418.77</v>
      </c>
      <c r="V41">
        <v>14.300737</v>
      </c>
      <c r="W41">
        <v>46.399079999999998</v>
      </c>
      <c r="X41">
        <v>147.80160000000001</v>
      </c>
      <c r="Y41">
        <v>0</v>
      </c>
      <c r="Z41">
        <v>0</v>
      </c>
      <c r="AA41">
        <v>28.045000000000002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51.344738999999997</v>
      </c>
      <c r="AH41">
        <v>0</v>
      </c>
      <c r="AI41">
        <v>0</v>
      </c>
      <c r="AJ41">
        <v>0</v>
      </c>
      <c r="AK41">
        <v>33.911501000000001</v>
      </c>
      <c r="AL41">
        <v>53.451999999999998</v>
      </c>
      <c r="AM41">
        <v>19.346114</v>
      </c>
      <c r="AN41">
        <v>0.77966899999999995</v>
      </c>
      <c r="AO41">
        <v>0</v>
      </c>
      <c r="AP41">
        <v>0</v>
      </c>
      <c r="AQ41">
        <v>0</v>
      </c>
      <c r="AR41">
        <v>40.847999999999999</v>
      </c>
      <c r="AS41">
        <v>35.154834000000001</v>
      </c>
      <c r="AT41">
        <v>20.000022999999999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2067.9203959999995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381.19260000000003</v>
      </c>
      <c r="L42">
        <v>252.51499999999999</v>
      </c>
      <c r="M42">
        <v>47.47</v>
      </c>
      <c r="N42">
        <v>124.38</v>
      </c>
      <c r="O42">
        <v>63.038967</v>
      </c>
      <c r="P42">
        <v>149.98894999999999</v>
      </c>
      <c r="Q42">
        <v>8.5612999999999992</v>
      </c>
      <c r="R42">
        <v>25.515899999999998</v>
      </c>
      <c r="S42">
        <v>15.21</v>
      </c>
      <c r="T42">
        <v>2.4285000000000001</v>
      </c>
      <c r="U42">
        <v>418.77</v>
      </c>
      <c r="V42">
        <v>14.300737</v>
      </c>
      <c r="W42">
        <v>46.399079999999998</v>
      </c>
      <c r="X42">
        <v>147.80160000000001</v>
      </c>
      <c r="Y42">
        <v>0</v>
      </c>
      <c r="Z42">
        <v>0</v>
      </c>
      <c r="AA42">
        <v>28.045000000000002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51.344738999999997</v>
      </c>
      <c r="AH42">
        <v>0</v>
      </c>
      <c r="AI42">
        <v>0</v>
      </c>
      <c r="AJ42">
        <v>0</v>
      </c>
      <c r="AK42">
        <v>33.911501000000001</v>
      </c>
      <c r="AL42">
        <v>53.451999999999998</v>
      </c>
      <c r="AM42">
        <v>19.346114</v>
      </c>
      <c r="AN42">
        <v>0.77966899999999995</v>
      </c>
      <c r="AO42">
        <v>0</v>
      </c>
      <c r="AP42">
        <v>0</v>
      </c>
      <c r="AQ42">
        <v>0</v>
      </c>
      <c r="AR42">
        <v>35.880000000000003</v>
      </c>
      <c r="AS42">
        <v>35.154834000000001</v>
      </c>
      <c r="AT42">
        <v>20.000021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2062.9523939999999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381.19260000000003</v>
      </c>
      <c r="L43">
        <v>252.51499999999999</v>
      </c>
      <c r="M43">
        <v>47.47</v>
      </c>
      <c r="N43">
        <v>124.38</v>
      </c>
      <c r="O43">
        <v>63.038967</v>
      </c>
      <c r="P43">
        <v>149.98894999999999</v>
      </c>
      <c r="Q43">
        <v>8.5612999999999992</v>
      </c>
      <c r="R43">
        <v>25.515899999999998</v>
      </c>
      <c r="S43">
        <v>15.748100000000001</v>
      </c>
      <c r="T43">
        <v>2.4285000000000001</v>
      </c>
      <c r="U43">
        <v>418.77</v>
      </c>
      <c r="V43">
        <v>13.6678</v>
      </c>
      <c r="W43">
        <v>41.614400000000003</v>
      </c>
      <c r="X43">
        <v>130.13339999999999</v>
      </c>
      <c r="Y43">
        <v>0</v>
      </c>
      <c r="Z43">
        <v>0</v>
      </c>
      <c r="AA43">
        <v>28.045000000000002</v>
      </c>
      <c r="AB43">
        <v>16.166609000000001</v>
      </c>
      <c r="AC43">
        <v>11.598717000000001</v>
      </c>
      <c r="AD43">
        <v>0</v>
      </c>
      <c r="AE43">
        <v>39.450268999999999</v>
      </c>
      <c r="AF43">
        <v>9.222505</v>
      </c>
      <c r="AG43">
        <v>51.344738999999997</v>
      </c>
      <c r="AH43">
        <v>0</v>
      </c>
      <c r="AI43">
        <v>0</v>
      </c>
      <c r="AJ43">
        <v>0</v>
      </c>
      <c r="AK43">
        <v>33.911501000000001</v>
      </c>
      <c r="AL43">
        <v>53.451999999999998</v>
      </c>
      <c r="AM43">
        <v>19.346114</v>
      </c>
      <c r="AN43">
        <v>0.77966899999999995</v>
      </c>
      <c r="AO43">
        <v>0</v>
      </c>
      <c r="AP43">
        <v>0</v>
      </c>
      <c r="AQ43">
        <v>0</v>
      </c>
      <c r="AR43">
        <v>35.880000000000003</v>
      </c>
      <c r="AS43">
        <v>35.154834000000001</v>
      </c>
      <c r="AT43">
        <v>20.000039999999998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2040.4046960000001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381.19260000000003</v>
      </c>
      <c r="L44">
        <v>252.51499999999999</v>
      </c>
      <c r="M44">
        <v>47.47</v>
      </c>
      <c r="N44">
        <v>124.38</v>
      </c>
      <c r="O44">
        <v>63.038967</v>
      </c>
      <c r="P44">
        <v>149.98894999999999</v>
      </c>
      <c r="Q44">
        <v>8.5612999999999992</v>
      </c>
      <c r="R44">
        <v>31.3218</v>
      </c>
      <c r="S44">
        <v>15.748100000000001</v>
      </c>
      <c r="T44">
        <v>2.4285000000000001</v>
      </c>
      <c r="U44">
        <v>418.77</v>
      </c>
      <c r="V44">
        <v>13.6678</v>
      </c>
      <c r="W44">
        <v>41.614400000000003</v>
      </c>
      <c r="X44">
        <v>130.13339999999999</v>
      </c>
      <c r="Y44">
        <v>0</v>
      </c>
      <c r="Z44">
        <v>0</v>
      </c>
      <c r="AA44">
        <v>28.045000000000002</v>
      </c>
      <c r="AB44">
        <v>16.166609000000001</v>
      </c>
      <c r="AC44">
        <v>11.598717000000001</v>
      </c>
      <c r="AD44">
        <v>0</v>
      </c>
      <c r="AE44">
        <v>39.450268999999999</v>
      </c>
      <c r="AF44">
        <v>9.222505</v>
      </c>
      <c r="AG44">
        <v>51.344738999999997</v>
      </c>
      <c r="AH44">
        <v>0</v>
      </c>
      <c r="AI44">
        <v>0</v>
      </c>
      <c r="AJ44">
        <v>0</v>
      </c>
      <c r="AK44">
        <v>33.911501000000001</v>
      </c>
      <c r="AL44">
        <v>53.451999999999998</v>
      </c>
      <c r="AM44">
        <v>19.346114</v>
      </c>
      <c r="AN44">
        <v>0.77966899999999995</v>
      </c>
      <c r="AO44">
        <v>0</v>
      </c>
      <c r="AP44">
        <v>0</v>
      </c>
      <c r="AQ44">
        <v>0</v>
      </c>
      <c r="AR44">
        <v>35.880000000000003</v>
      </c>
      <c r="AS44">
        <v>35.154834000000001</v>
      </c>
      <c r="AT44">
        <v>20.000039999999998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2046.2105959999999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381.19260000000003</v>
      </c>
      <c r="L45">
        <v>252.51499999999999</v>
      </c>
      <c r="M45">
        <v>47.47</v>
      </c>
      <c r="N45">
        <v>124.38</v>
      </c>
      <c r="O45">
        <v>63.038967</v>
      </c>
      <c r="P45">
        <v>149.98894999999999</v>
      </c>
      <c r="Q45">
        <v>8.5612999999999992</v>
      </c>
      <c r="R45">
        <v>25.515899999999998</v>
      </c>
      <c r="S45">
        <v>15.21</v>
      </c>
      <c r="T45">
        <v>2.4285000000000001</v>
      </c>
      <c r="U45">
        <v>418.77</v>
      </c>
      <c r="V45">
        <v>13.6678</v>
      </c>
      <c r="W45">
        <v>41.614400000000003</v>
      </c>
      <c r="X45">
        <v>130.13339999999999</v>
      </c>
      <c r="Y45">
        <v>0</v>
      </c>
      <c r="Z45">
        <v>0</v>
      </c>
      <c r="AA45">
        <v>28.045000000000002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51.344738999999997</v>
      </c>
      <c r="AH45">
        <v>0</v>
      </c>
      <c r="AI45">
        <v>0</v>
      </c>
      <c r="AJ45">
        <v>0</v>
      </c>
      <c r="AK45">
        <v>33.911501000000001</v>
      </c>
      <c r="AL45">
        <v>53.451999999999998</v>
      </c>
      <c r="AM45">
        <v>19.346114</v>
      </c>
      <c r="AN45">
        <v>0.77966899999999995</v>
      </c>
      <c r="AO45">
        <v>0</v>
      </c>
      <c r="AP45">
        <v>0</v>
      </c>
      <c r="AQ45">
        <v>0</v>
      </c>
      <c r="AR45">
        <v>35.880000000000003</v>
      </c>
      <c r="AS45">
        <v>35.154834000000001</v>
      </c>
      <c r="AT45">
        <v>20.000039999999998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2039.8665960000001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381.19260000000003</v>
      </c>
      <c r="L46">
        <v>252.51499999999999</v>
      </c>
      <c r="M46">
        <v>47.47</v>
      </c>
      <c r="N46">
        <v>124.38</v>
      </c>
      <c r="O46">
        <v>63.038967</v>
      </c>
      <c r="P46">
        <v>149.98894999999999</v>
      </c>
      <c r="Q46">
        <v>8.5612999999999992</v>
      </c>
      <c r="R46">
        <v>25.515899999999998</v>
      </c>
      <c r="S46">
        <v>15.21</v>
      </c>
      <c r="T46">
        <v>2.4285000000000001</v>
      </c>
      <c r="U46">
        <v>418.77</v>
      </c>
      <c r="V46">
        <v>13.6678</v>
      </c>
      <c r="W46">
        <v>41.614400000000003</v>
      </c>
      <c r="X46">
        <v>130.13339999999999</v>
      </c>
      <c r="Y46">
        <v>0</v>
      </c>
      <c r="Z46">
        <v>0</v>
      </c>
      <c r="AA46">
        <v>28.045000000000002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51.344738999999997</v>
      </c>
      <c r="AH46">
        <v>0</v>
      </c>
      <c r="AI46">
        <v>0</v>
      </c>
      <c r="AJ46">
        <v>0</v>
      </c>
      <c r="AK46">
        <v>33.911501000000001</v>
      </c>
      <c r="AL46">
        <v>53.451999999999998</v>
      </c>
      <c r="AM46">
        <v>19.346114</v>
      </c>
      <c r="AN46">
        <v>0.77966899999999995</v>
      </c>
      <c r="AO46">
        <v>0</v>
      </c>
      <c r="AP46">
        <v>0</v>
      </c>
      <c r="AQ46">
        <v>0</v>
      </c>
      <c r="AR46">
        <v>35.880000000000003</v>
      </c>
      <c r="AS46">
        <v>35.154834000000001</v>
      </c>
      <c r="AT46">
        <v>20.000039999999998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2039.8665960000001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381.19260000000003</v>
      </c>
      <c r="L47">
        <v>252.51499999999999</v>
      </c>
      <c r="M47">
        <v>47.47</v>
      </c>
      <c r="N47">
        <v>124.38</v>
      </c>
      <c r="O47">
        <v>63.038967</v>
      </c>
      <c r="P47">
        <v>149.98894999999999</v>
      </c>
      <c r="Q47">
        <v>8.5612999999999992</v>
      </c>
      <c r="R47">
        <v>31.3218</v>
      </c>
      <c r="S47">
        <v>15.21</v>
      </c>
      <c r="T47">
        <v>2.4285000000000001</v>
      </c>
      <c r="U47">
        <v>418.77</v>
      </c>
      <c r="V47">
        <v>13.6678</v>
      </c>
      <c r="W47">
        <v>41.614400000000003</v>
      </c>
      <c r="X47">
        <v>130.13339999999999</v>
      </c>
      <c r="Y47">
        <v>0</v>
      </c>
      <c r="Z47">
        <v>0</v>
      </c>
      <c r="AA47">
        <v>28.045000000000002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51.344738999999997</v>
      </c>
      <c r="AH47">
        <v>0</v>
      </c>
      <c r="AI47">
        <v>0</v>
      </c>
      <c r="AJ47">
        <v>0</v>
      </c>
      <c r="AK47">
        <v>33.911501000000001</v>
      </c>
      <c r="AL47">
        <v>53.451999999999998</v>
      </c>
      <c r="AM47">
        <v>19.346114</v>
      </c>
      <c r="AN47">
        <v>0.77966899999999995</v>
      </c>
      <c r="AO47">
        <v>0</v>
      </c>
      <c r="AP47">
        <v>0</v>
      </c>
      <c r="AQ47">
        <v>0</v>
      </c>
      <c r="AR47">
        <v>35.880000000000003</v>
      </c>
      <c r="AS47">
        <v>35.154834000000001</v>
      </c>
      <c r="AT47">
        <v>20.000039999999998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2045.6724959999999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381.19260000000003</v>
      </c>
      <c r="L48">
        <v>252.51499999999999</v>
      </c>
      <c r="M48">
        <v>47.47</v>
      </c>
      <c r="N48">
        <v>124.38</v>
      </c>
      <c r="O48">
        <v>63.038967</v>
      </c>
      <c r="P48">
        <v>149.98894999999999</v>
      </c>
      <c r="Q48">
        <v>8.5612999999999992</v>
      </c>
      <c r="R48">
        <v>31.3218</v>
      </c>
      <c r="S48">
        <v>15.748100000000001</v>
      </c>
      <c r="T48">
        <v>2.4285000000000001</v>
      </c>
      <c r="U48">
        <v>418.77</v>
      </c>
      <c r="V48">
        <v>13.6678</v>
      </c>
      <c r="W48">
        <v>41.614400000000003</v>
      </c>
      <c r="X48">
        <v>130.13339999999999</v>
      </c>
      <c r="Y48">
        <v>0</v>
      </c>
      <c r="Z48">
        <v>0</v>
      </c>
      <c r="AA48">
        <v>42.14808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51.344738999999997</v>
      </c>
      <c r="AH48">
        <v>0</v>
      </c>
      <c r="AI48">
        <v>0</v>
      </c>
      <c r="AJ48">
        <v>0</v>
      </c>
      <c r="AK48">
        <v>33.911501000000001</v>
      </c>
      <c r="AL48">
        <v>53.451999999999998</v>
      </c>
      <c r="AM48">
        <v>19.346114</v>
      </c>
      <c r="AN48">
        <v>0.77966899999999995</v>
      </c>
      <c r="AO48">
        <v>0</v>
      </c>
      <c r="AP48">
        <v>0</v>
      </c>
      <c r="AQ48">
        <v>0</v>
      </c>
      <c r="AR48">
        <v>35.880000000000003</v>
      </c>
      <c r="AS48">
        <v>35.154834000000001</v>
      </c>
      <c r="AT48">
        <v>20.000039999999998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2060.3136759999993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381.19260000000003</v>
      </c>
      <c r="L49">
        <v>252.51499999999999</v>
      </c>
      <c r="M49">
        <v>47.47</v>
      </c>
      <c r="N49">
        <v>124.38</v>
      </c>
      <c r="O49">
        <v>63.038967</v>
      </c>
      <c r="P49">
        <v>149.98894999999999</v>
      </c>
      <c r="Q49">
        <v>7.2117000000000004</v>
      </c>
      <c r="R49">
        <v>31.3218</v>
      </c>
      <c r="S49">
        <v>15.3</v>
      </c>
      <c r="T49">
        <v>2.4285000000000001</v>
      </c>
      <c r="U49">
        <v>418.77</v>
      </c>
      <c r="V49">
        <v>13.6678</v>
      </c>
      <c r="W49">
        <v>41.614400000000003</v>
      </c>
      <c r="X49">
        <v>130.13339999999999</v>
      </c>
      <c r="Y49">
        <v>0</v>
      </c>
      <c r="Z49">
        <v>0</v>
      </c>
      <c r="AA49">
        <v>42.14808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51.344738999999997</v>
      </c>
      <c r="AH49">
        <v>0</v>
      </c>
      <c r="AI49">
        <v>0</v>
      </c>
      <c r="AJ49">
        <v>0</v>
      </c>
      <c r="AK49">
        <v>33.911501000000001</v>
      </c>
      <c r="AL49">
        <v>53.451999999999998</v>
      </c>
      <c r="AM49">
        <v>19.346114</v>
      </c>
      <c r="AN49">
        <v>0.77966899999999995</v>
      </c>
      <c r="AO49">
        <v>0</v>
      </c>
      <c r="AP49">
        <v>0</v>
      </c>
      <c r="AQ49">
        <v>0</v>
      </c>
      <c r="AR49">
        <v>35.880000000000003</v>
      </c>
      <c r="AS49">
        <v>35.154834000000001</v>
      </c>
      <c r="AT49">
        <v>20.000039999999998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2058.5159759999992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381.19260000000003</v>
      </c>
      <c r="L50">
        <v>252.51499999999999</v>
      </c>
      <c r="M50">
        <v>47.47</v>
      </c>
      <c r="N50">
        <v>124.38</v>
      </c>
      <c r="O50">
        <v>63.038967</v>
      </c>
      <c r="P50">
        <v>149.98894999999999</v>
      </c>
      <c r="Q50">
        <v>7.2117000000000004</v>
      </c>
      <c r="R50">
        <v>31.3218</v>
      </c>
      <c r="S50">
        <v>15.3</v>
      </c>
      <c r="T50">
        <v>2.4285000000000001</v>
      </c>
      <c r="U50">
        <v>418.77</v>
      </c>
      <c r="V50">
        <v>13.6678</v>
      </c>
      <c r="W50">
        <v>41.614400000000003</v>
      </c>
      <c r="X50">
        <v>130.13339999999999</v>
      </c>
      <c r="Y50">
        <v>0</v>
      </c>
      <c r="Z50">
        <v>0</v>
      </c>
      <c r="AA50">
        <v>42.14808</v>
      </c>
      <c r="AB50">
        <v>16.166609000000001</v>
      </c>
      <c r="AC50">
        <v>0</v>
      </c>
      <c r="AD50">
        <v>0</v>
      </c>
      <c r="AE50">
        <v>39.450268999999999</v>
      </c>
      <c r="AF50">
        <v>9.222505</v>
      </c>
      <c r="AG50">
        <v>51.344738999999997</v>
      </c>
      <c r="AH50">
        <v>0</v>
      </c>
      <c r="AI50">
        <v>0</v>
      </c>
      <c r="AJ50">
        <v>0</v>
      </c>
      <c r="AK50">
        <v>33.911501000000001</v>
      </c>
      <c r="AL50">
        <v>53.451999999999998</v>
      </c>
      <c r="AM50">
        <v>19.346114</v>
      </c>
      <c r="AN50">
        <v>0.77966899999999995</v>
      </c>
      <c r="AO50">
        <v>0</v>
      </c>
      <c r="AP50">
        <v>0</v>
      </c>
      <c r="AQ50">
        <v>0</v>
      </c>
      <c r="AR50">
        <v>35.880000000000003</v>
      </c>
      <c r="AS50">
        <v>35.154834000000001</v>
      </c>
      <c r="AT50">
        <v>20.000039999999998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2046.9172589999996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381.19260000000003</v>
      </c>
      <c r="L51">
        <v>252.51499999999999</v>
      </c>
      <c r="M51">
        <v>47.47</v>
      </c>
      <c r="N51">
        <v>124.38</v>
      </c>
      <c r="O51">
        <v>63.038967</v>
      </c>
      <c r="P51">
        <v>149.98894999999999</v>
      </c>
      <c r="Q51">
        <v>7.2117000000000004</v>
      </c>
      <c r="R51">
        <v>25.515899999999998</v>
      </c>
      <c r="S51">
        <v>15.3</v>
      </c>
      <c r="T51">
        <v>2.4285000000000001</v>
      </c>
      <c r="U51">
        <v>418.77</v>
      </c>
      <c r="V51">
        <v>13.6678</v>
      </c>
      <c r="W51">
        <v>41.614400000000003</v>
      </c>
      <c r="X51">
        <v>130.13339999999999</v>
      </c>
      <c r="Y51">
        <v>0</v>
      </c>
      <c r="Z51">
        <v>0</v>
      </c>
      <c r="AA51">
        <v>42.14808</v>
      </c>
      <c r="AB51">
        <v>16.166609000000001</v>
      </c>
      <c r="AC51">
        <v>0</v>
      </c>
      <c r="AD51">
        <v>0</v>
      </c>
      <c r="AE51">
        <v>39.450268999999999</v>
      </c>
      <c r="AF51">
        <v>9.222505</v>
      </c>
      <c r="AG51">
        <v>51.344738999999997</v>
      </c>
      <c r="AH51">
        <v>0</v>
      </c>
      <c r="AI51">
        <v>0</v>
      </c>
      <c r="AJ51">
        <v>0</v>
      </c>
      <c r="AK51">
        <v>33.911501000000001</v>
      </c>
      <c r="AL51">
        <v>53.451999999999998</v>
      </c>
      <c r="AM51">
        <v>19.346114</v>
      </c>
      <c r="AN51">
        <v>0.77966899999999995</v>
      </c>
      <c r="AO51">
        <v>0</v>
      </c>
      <c r="AP51">
        <v>0</v>
      </c>
      <c r="AQ51">
        <v>0</v>
      </c>
      <c r="AR51">
        <v>35.880000000000003</v>
      </c>
      <c r="AS51">
        <v>35.154834000000001</v>
      </c>
      <c r="AT51">
        <v>20.000039999999998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2041.1113589999998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381.19260000000003</v>
      </c>
      <c r="L52">
        <v>252.51499999999999</v>
      </c>
      <c r="M52">
        <v>47.47</v>
      </c>
      <c r="N52">
        <v>124.38</v>
      </c>
      <c r="O52">
        <v>63.038967</v>
      </c>
      <c r="P52">
        <v>149.98894999999999</v>
      </c>
      <c r="Q52">
        <v>7.2117000000000004</v>
      </c>
      <c r="R52">
        <v>25.515899999999998</v>
      </c>
      <c r="S52">
        <v>15.3</v>
      </c>
      <c r="T52">
        <v>2.4285000000000001</v>
      </c>
      <c r="U52">
        <v>418.77</v>
      </c>
      <c r="V52">
        <v>13.6678</v>
      </c>
      <c r="W52">
        <v>41.614400000000003</v>
      </c>
      <c r="X52">
        <v>130.13339999999999</v>
      </c>
      <c r="Y52">
        <v>0</v>
      </c>
      <c r="Z52">
        <v>0</v>
      </c>
      <c r="AA52">
        <v>42.14808</v>
      </c>
      <c r="AB52">
        <v>16.166609000000001</v>
      </c>
      <c r="AC52">
        <v>0</v>
      </c>
      <c r="AD52">
        <v>0</v>
      </c>
      <c r="AE52">
        <v>39.450268999999999</v>
      </c>
      <c r="AF52">
        <v>9.222505</v>
      </c>
      <c r="AG52">
        <v>51.344738999999997</v>
      </c>
      <c r="AH52">
        <v>0</v>
      </c>
      <c r="AI52">
        <v>0</v>
      </c>
      <c r="AJ52">
        <v>0</v>
      </c>
      <c r="AK52">
        <v>33.911501000000001</v>
      </c>
      <c r="AL52">
        <v>53.451999999999998</v>
      </c>
      <c r="AM52">
        <v>19.346114</v>
      </c>
      <c r="AN52">
        <v>0.77966899999999995</v>
      </c>
      <c r="AO52">
        <v>0</v>
      </c>
      <c r="AP52">
        <v>0</v>
      </c>
      <c r="AQ52">
        <v>0</v>
      </c>
      <c r="AR52">
        <v>35.880000000000003</v>
      </c>
      <c r="AS52">
        <v>35.154834000000001</v>
      </c>
      <c r="AT52">
        <v>20.000039999999998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2041.1113589999998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381.19260000000003</v>
      </c>
      <c r="L53">
        <v>252.51499999999999</v>
      </c>
      <c r="M53">
        <v>47.47</v>
      </c>
      <c r="N53">
        <v>124.38</v>
      </c>
      <c r="O53">
        <v>63.038967</v>
      </c>
      <c r="P53">
        <v>149.98894999999999</v>
      </c>
      <c r="Q53">
        <v>7.2117000000000004</v>
      </c>
      <c r="R53">
        <v>25.515899999999998</v>
      </c>
      <c r="S53">
        <v>15.3</v>
      </c>
      <c r="T53">
        <v>2.4285000000000001</v>
      </c>
      <c r="U53">
        <v>418.77</v>
      </c>
      <c r="V53">
        <v>13.6678</v>
      </c>
      <c r="W53">
        <v>41.614400000000003</v>
      </c>
      <c r="X53">
        <v>130.13339999999999</v>
      </c>
      <c r="Y53">
        <v>0</v>
      </c>
      <c r="Z53">
        <v>0</v>
      </c>
      <c r="AA53">
        <v>42.14808</v>
      </c>
      <c r="AB53">
        <v>0</v>
      </c>
      <c r="AC53">
        <v>0</v>
      </c>
      <c r="AD53">
        <v>0</v>
      </c>
      <c r="AE53">
        <v>39.450268999999999</v>
      </c>
      <c r="AF53">
        <v>9.222505</v>
      </c>
      <c r="AG53">
        <v>51.344738999999997</v>
      </c>
      <c r="AH53">
        <v>0</v>
      </c>
      <c r="AI53">
        <v>0</v>
      </c>
      <c r="AJ53">
        <v>0</v>
      </c>
      <c r="AK53">
        <v>33.911501000000001</v>
      </c>
      <c r="AL53">
        <v>53.451999999999998</v>
      </c>
      <c r="AM53">
        <v>19.346114</v>
      </c>
      <c r="AN53">
        <v>0.77966899999999995</v>
      </c>
      <c r="AO53">
        <v>0</v>
      </c>
      <c r="AP53">
        <v>0</v>
      </c>
      <c r="AQ53">
        <v>0</v>
      </c>
      <c r="AR53">
        <v>35.880000000000003</v>
      </c>
      <c r="AS53">
        <v>35.154834000000001</v>
      </c>
      <c r="AT53">
        <v>20.000039999999998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2024.9447499999997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381.19260000000003</v>
      </c>
      <c r="L54">
        <v>252.51499999999999</v>
      </c>
      <c r="M54">
        <v>47.47</v>
      </c>
      <c r="N54">
        <v>124.38</v>
      </c>
      <c r="O54">
        <v>63.038967</v>
      </c>
      <c r="P54">
        <v>149.98894999999999</v>
      </c>
      <c r="Q54">
        <v>7.2117000000000004</v>
      </c>
      <c r="R54">
        <v>25.515899999999998</v>
      </c>
      <c r="S54">
        <v>15.3</v>
      </c>
      <c r="T54">
        <v>2.4285000000000001</v>
      </c>
      <c r="U54">
        <v>418.77</v>
      </c>
      <c r="V54">
        <v>13.6678</v>
      </c>
      <c r="W54">
        <v>41.614400000000003</v>
      </c>
      <c r="X54">
        <v>130.13339999999999</v>
      </c>
      <c r="Y54">
        <v>0</v>
      </c>
      <c r="Z54">
        <v>0</v>
      </c>
      <c r="AA54">
        <v>42.14808</v>
      </c>
      <c r="AB54">
        <v>0</v>
      </c>
      <c r="AC54">
        <v>0</v>
      </c>
      <c r="AD54">
        <v>0</v>
      </c>
      <c r="AE54">
        <v>39.450268999999999</v>
      </c>
      <c r="AF54">
        <v>9.222505</v>
      </c>
      <c r="AG54">
        <v>51.344738999999997</v>
      </c>
      <c r="AH54">
        <v>0</v>
      </c>
      <c r="AI54">
        <v>0</v>
      </c>
      <c r="AJ54">
        <v>0</v>
      </c>
      <c r="AK54">
        <v>33.911501000000001</v>
      </c>
      <c r="AL54">
        <v>53.451999999999998</v>
      </c>
      <c r="AM54">
        <v>19.346114</v>
      </c>
      <c r="AN54">
        <v>0.77966899999999995</v>
      </c>
      <c r="AO54">
        <v>0</v>
      </c>
      <c r="AP54">
        <v>0</v>
      </c>
      <c r="AQ54">
        <v>0</v>
      </c>
      <c r="AR54">
        <v>35.880000000000003</v>
      </c>
      <c r="AS54">
        <v>35.154834000000001</v>
      </c>
      <c r="AT54">
        <v>20.000039999999998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2024.9447499999997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381.19260000000003</v>
      </c>
      <c r="L55">
        <v>252.51499999999999</v>
      </c>
      <c r="M55">
        <v>47.47</v>
      </c>
      <c r="N55">
        <v>124.38</v>
      </c>
      <c r="O55">
        <v>63.038967</v>
      </c>
      <c r="P55">
        <v>149.98894999999999</v>
      </c>
      <c r="Q55">
        <v>10.2117</v>
      </c>
      <c r="R55">
        <v>25.515899999999998</v>
      </c>
      <c r="S55">
        <v>15.3</v>
      </c>
      <c r="T55">
        <v>2.4285000000000001</v>
      </c>
      <c r="U55">
        <v>418.77</v>
      </c>
      <c r="V55">
        <v>10.5</v>
      </c>
      <c r="W55">
        <v>33.235500000000002</v>
      </c>
      <c r="X55">
        <v>102</v>
      </c>
      <c r="Y55">
        <v>0</v>
      </c>
      <c r="Z55">
        <v>0</v>
      </c>
      <c r="AA55">
        <v>42.14808</v>
      </c>
      <c r="AB55">
        <v>0</v>
      </c>
      <c r="AC55">
        <v>0</v>
      </c>
      <c r="AD55">
        <v>0</v>
      </c>
      <c r="AE55">
        <v>39.450268999999999</v>
      </c>
      <c r="AF55">
        <v>9.222505</v>
      </c>
      <c r="AG55">
        <v>51.344738999999997</v>
      </c>
      <c r="AH55">
        <v>0</v>
      </c>
      <c r="AI55">
        <v>0</v>
      </c>
      <c r="AJ55">
        <v>0</v>
      </c>
      <c r="AK55">
        <v>33.911501000000001</v>
      </c>
      <c r="AL55">
        <v>53.451999999999998</v>
      </c>
      <c r="AM55">
        <v>19.346114</v>
      </c>
      <c r="AN55">
        <v>0.77966899999999995</v>
      </c>
      <c r="AO55">
        <v>0</v>
      </c>
      <c r="AP55">
        <v>0</v>
      </c>
      <c r="AQ55">
        <v>0</v>
      </c>
      <c r="AR55">
        <v>35.880000000000003</v>
      </c>
      <c r="AS55">
        <v>35.154834000000001</v>
      </c>
      <c r="AT55">
        <v>20.000039999999998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1988.2646499999998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381.19260000000003</v>
      </c>
      <c r="L56">
        <v>252.51499999999999</v>
      </c>
      <c r="M56">
        <v>47.47</v>
      </c>
      <c r="N56">
        <v>124.38</v>
      </c>
      <c r="O56">
        <v>63.038967</v>
      </c>
      <c r="P56">
        <v>149.98894999999999</v>
      </c>
      <c r="Q56">
        <v>10.2117</v>
      </c>
      <c r="R56">
        <v>25.515899999999998</v>
      </c>
      <c r="S56">
        <v>15.3</v>
      </c>
      <c r="T56">
        <v>2.4285000000000001</v>
      </c>
      <c r="U56">
        <v>418.77</v>
      </c>
      <c r="V56">
        <v>10.5</v>
      </c>
      <c r="W56">
        <v>33.235500000000002</v>
      </c>
      <c r="X56">
        <v>102</v>
      </c>
      <c r="Y56">
        <v>0</v>
      </c>
      <c r="Z56">
        <v>0</v>
      </c>
      <c r="AA56">
        <v>42.14808</v>
      </c>
      <c r="AB56">
        <v>0</v>
      </c>
      <c r="AC56">
        <v>0</v>
      </c>
      <c r="AD56">
        <v>0</v>
      </c>
      <c r="AE56">
        <v>39.450268999999999</v>
      </c>
      <c r="AF56">
        <v>9.222505</v>
      </c>
      <c r="AG56">
        <v>51.344738999999997</v>
      </c>
      <c r="AH56">
        <v>0</v>
      </c>
      <c r="AI56">
        <v>0</v>
      </c>
      <c r="AJ56">
        <v>0</v>
      </c>
      <c r="AK56">
        <v>33.911501000000001</v>
      </c>
      <c r="AL56">
        <v>53.451999999999998</v>
      </c>
      <c r="AM56">
        <v>19.346114</v>
      </c>
      <c r="AN56">
        <v>0.77966899999999995</v>
      </c>
      <c r="AO56">
        <v>0</v>
      </c>
      <c r="AP56">
        <v>0</v>
      </c>
      <c r="AQ56">
        <v>0</v>
      </c>
      <c r="AR56">
        <v>35.880000000000003</v>
      </c>
      <c r="AS56">
        <v>35.154834000000001</v>
      </c>
      <c r="AT56">
        <v>20.000039999999998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1988.2646499999998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381.19260000000003</v>
      </c>
      <c r="L57">
        <v>252.51499999999999</v>
      </c>
      <c r="M57">
        <v>47.47</v>
      </c>
      <c r="N57">
        <v>124.38</v>
      </c>
      <c r="O57">
        <v>63.038967</v>
      </c>
      <c r="P57">
        <v>149.98894999999999</v>
      </c>
      <c r="Q57">
        <v>10.2117</v>
      </c>
      <c r="R57">
        <v>25.515899999999998</v>
      </c>
      <c r="S57">
        <v>15.3</v>
      </c>
      <c r="T57">
        <v>2.4285000000000001</v>
      </c>
      <c r="U57">
        <v>418.77</v>
      </c>
      <c r="V57">
        <v>10.5</v>
      </c>
      <c r="W57">
        <v>33.235500000000002</v>
      </c>
      <c r="X57">
        <v>102</v>
      </c>
      <c r="Y57">
        <v>0</v>
      </c>
      <c r="Z57">
        <v>0</v>
      </c>
      <c r="AA57">
        <v>42.14808</v>
      </c>
      <c r="AB57">
        <v>0</v>
      </c>
      <c r="AC57">
        <v>0</v>
      </c>
      <c r="AD57">
        <v>0</v>
      </c>
      <c r="AE57">
        <v>39.450268999999999</v>
      </c>
      <c r="AF57">
        <v>9.222505</v>
      </c>
      <c r="AG57">
        <v>51.344738999999997</v>
      </c>
      <c r="AH57">
        <v>0</v>
      </c>
      <c r="AI57">
        <v>0</v>
      </c>
      <c r="AJ57">
        <v>0</v>
      </c>
      <c r="AK57">
        <v>33.911501000000001</v>
      </c>
      <c r="AL57">
        <v>53.451999999999998</v>
      </c>
      <c r="AM57">
        <v>19.346114</v>
      </c>
      <c r="AN57">
        <v>0.77966899999999995</v>
      </c>
      <c r="AO57">
        <v>0</v>
      </c>
      <c r="AP57">
        <v>0</v>
      </c>
      <c r="AQ57">
        <v>0</v>
      </c>
      <c r="AR57">
        <v>35.880000000000003</v>
      </c>
      <c r="AS57">
        <v>35.154834000000001</v>
      </c>
      <c r="AT57">
        <v>20.000039999999998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1988.2646499999998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381.19260000000003</v>
      </c>
      <c r="L58">
        <v>252.51499999999999</v>
      </c>
      <c r="M58">
        <v>47.47</v>
      </c>
      <c r="N58">
        <v>124.38</v>
      </c>
      <c r="O58">
        <v>63.038967</v>
      </c>
      <c r="P58">
        <v>149.98894999999999</v>
      </c>
      <c r="Q58">
        <v>10.2117</v>
      </c>
      <c r="R58">
        <v>25.515899999999998</v>
      </c>
      <c r="S58">
        <v>15.3</v>
      </c>
      <c r="T58">
        <v>2.4285000000000001</v>
      </c>
      <c r="U58">
        <v>418.77</v>
      </c>
      <c r="V58">
        <v>10.5</v>
      </c>
      <c r="W58">
        <v>33.235500000000002</v>
      </c>
      <c r="X58">
        <v>102</v>
      </c>
      <c r="Y58">
        <v>0</v>
      </c>
      <c r="Z58">
        <v>0</v>
      </c>
      <c r="AA58">
        <v>42.14808</v>
      </c>
      <c r="AB58">
        <v>0</v>
      </c>
      <c r="AC58">
        <v>0</v>
      </c>
      <c r="AD58">
        <v>0</v>
      </c>
      <c r="AE58">
        <v>39.450268999999999</v>
      </c>
      <c r="AF58">
        <v>9.222505</v>
      </c>
      <c r="AG58">
        <v>51.344738999999997</v>
      </c>
      <c r="AH58">
        <v>0</v>
      </c>
      <c r="AI58">
        <v>0</v>
      </c>
      <c r="AJ58">
        <v>0</v>
      </c>
      <c r="AK58">
        <v>33.911501000000001</v>
      </c>
      <c r="AL58">
        <v>53.451999999999998</v>
      </c>
      <c r="AM58">
        <v>19.346114</v>
      </c>
      <c r="AN58">
        <v>0.77966899999999995</v>
      </c>
      <c r="AO58">
        <v>0</v>
      </c>
      <c r="AP58">
        <v>0</v>
      </c>
      <c r="AQ58">
        <v>0</v>
      </c>
      <c r="AR58">
        <v>35.880000000000003</v>
      </c>
      <c r="AS58">
        <v>35.154834000000001</v>
      </c>
      <c r="AT58">
        <v>20.000039999999998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1988.2646499999998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381.19260000000003</v>
      </c>
      <c r="L59">
        <v>252.51499999999999</v>
      </c>
      <c r="M59">
        <v>47.47</v>
      </c>
      <c r="N59">
        <v>124.38</v>
      </c>
      <c r="O59">
        <v>63.038967</v>
      </c>
      <c r="P59">
        <v>149.98894999999999</v>
      </c>
      <c r="Q59">
        <v>10.2117</v>
      </c>
      <c r="R59">
        <v>25.265899999999998</v>
      </c>
      <c r="S59">
        <v>15.3</v>
      </c>
      <c r="T59">
        <v>2.4285000000000001</v>
      </c>
      <c r="U59">
        <v>418.77</v>
      </c>
      <c r="V59">
        <v>11.3872</v>
      </c>
      <c r="W59">
        <v>33.235500000000002</v>
      </c>
      <c r="X59">
        <v>102</v>
      </c>
      <c r="Y59">
        <v>0</v>
      </c>
      <c r="Z59">
        <v>0</v>
      </c>
      <c r="AA59">
        <v>42.14808</v>
      </c>
      <c r="AB59">
        <v>0</v>
      </c>
      <c r="AC59">
        <v>0</v>
      </c>
      <c r="AD59">
        <v>0</v>
      </c>
      <c r="AE59">
        <v>57.590511999999997</v>
      </c>
      <c r="AF59">
        <v>9.222505</v>
      </c>
      <c r="AG59">
        <v>51.344738999999997</v>
      </c>
      <c r="AH59">
        <v>0</v>
      </c>
      <c r="AI59">
        <v>0</v>
      </c>
      <c r="AJ59">
        <v>0</v>
      </c>
      <c r="AK59">
        <v>33.911501000000001</v>
      </c>
      <c r="AL59">
        <v>53.451999999999998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35.880000000000003</v>
      </c>
      <c r="AS59">
        <v>35.154834000000001</v>
      </c>
      <c r="AT59">
        <v>20.000039999999998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2007.0420929999998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381.19260000000003</v>
      </c>
      <c r="L60">
        <v>252.51499999999999</v>
      </c>
      <c r="M60">
        <v>47.47</v>
      </c>
      <c r="N60">
        <v>124.38</v>
      </c>
      <c r="O60">
        <v>63.038967</v>
      </c>
      <c r="P60">
        <v>149.98894999999999</v>
      </c>
      <c r="Q60">
        <v>10.2117</v>
      </c>
      <c r="R60">
        <v>25.265899999999998</v>
      </c>
      <c r="S60">
        <v>15.3</v>
      </c>
      <c r="T60">
        <v>2.4285000000000001</v>
      </c>
      <c r="U60">
        <v>418.77</v>
      </c>
      <c r="V60">
        <v>11.3872</v>
      </c>
      <c r="W60">
        <v>33.235500000000002</v>
      </c>
      <c r="X60">
        <v>102</v>
      </c>
      <c r="Y60">
        <v>0</v>
      </c>
      <c r="Z60">
        <v>0</v>
      </c>
      <c r="AA60">
        <v>42.14808</v>
      </c>
      <c r="AB60">
        <v>0</v>
      </c>
      <c r="AC60">
        <v>0</v>
      </c>
      <c r="AD60">
        <v>0</v>
      </c>
      <c r="AE60">
        <v>57.590511999999997</v>
      </c>
      <c r="AF60">
        <v>9.222505</v>
      </c>
      <c r="AG60">
        <v>51.344738999999997</v>
      </c>
      <c r="AH60">
        <v>0</v>
      </c>
      <c r="AI60">
        <v>0</v>
      </c>
      <c r="AJ60">
        <v>0</v>
      </c>
      <c r="AK60">
        <v>33.911501000000001</v>
      </c>
      <c r="AL60">
        <v>53.451999999999998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35.880000000000003</v>
      </c>
      <c r="AS60">
        <v>35.154834000000001</v>
      </c>
      <c r="AT60">
        <v>20.000039999999998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2007.0420929999998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381.19260000000003</v>
      </c>
      <c r="L61">
        <v>252.51499999999999</v>
      </c>
      <c r="M61">
        <v>47.47</v>
      </c>
      <c r="N61">
        <v>124.38</v>
      </c>
      <c r="O61">
        <v>63.038967</v>
      </c>
      <c r="P61">
        <v>149.98894999999999</v>
      </c>
      <c r="Q61">
        <v>10.2117</v>
      </c>
      <c r="R61">
        <v>25.265899999999998</v>
      </c>
      <c r="S61">
        <v>15.3</v>
      </c>
      <c r="T61">
        <v>2.4285000000000001</v>
      </c>
      <c r="U61">
        <v>418.77</v>
      </c>
      <c r="V61">
        <v>11.3872</v>
      </c>
      <c r="W61">
        <v>33.235500000000002</v>
      </c>
      <c r="X61">
        <v>124.41282099999999</v>
      </c>
      <c r="Y61">
        <v>0</v>
      </c>
      <c r="Z61">
        <v>0</v>
      </c>
      <c r="AA61">
        <v>42.14808</v>
      </c>
      <c r="AB61">
        <v>0</v>
      </c>
      <c r="AC61">
        <v>0</v>
      </c>
      <c r="AD61">
        <v>0</v>
      </c>
      <c r="AE61">
        <v>57.590511999999997</v>
      </c>
      <c r="AF61">
        <v>9.222505</v>
      </c>
      <c r="AG61">
        <v>51.344738999999997</v>
      </c>
      <c r="AH61">
        <v>0</v>
      </c>
      <c r="AI61">
        <v>0</v>
      </c>
      <c r="AJ61">
        <v>0</v>
      </c>
      <c r="AK61">
        <v>33.911501000000001</v>
      </c>
      <c r="AL61">
        <v>53.451999999999998</v>
      </c>
      <c r="AM61">
        <v>19.346114</v>
      </c>
      <c r="AN61">
        <v>0.77966899999999995</v>
      </c>
      <c r="AO61">
        <v>0</v>
      </c>
      <c r="AP61">
        <v>0</v>
      </c>
      <c r="AQ61">
        <v>0</v>
      </c>
      <c r="AR61">
        <v>35.880000000000003</v>
      </c>
      <c r="AS61">
        <v>35.154834000000001</v>
      </c>
      <c r="AT61">
        <v>20.000039999999998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2029.4549139999997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381.19260000000003</v>
      </c>
      <c r="L62">
        <v>252.51499999999999</v>
      </c>
      <c r="M62">
        <v>47.47</v>
      </c>
      <c r="N62">
        <v>124.38</v>
      </c>
      <c r="O62">
        <v>63.038967</v>
      </c>
      <c r="P62">
        <v>149.98894999999999</v>
      </c>
      <c r="Q62">
        <v>10.2117</v>
      </c>
      <c r="R62">
        <v>25.265899999999998</v>
      </c>
      <c r="S62">
        <v>15.3</v>
      </c>
      <c r="T62">
        <v>2.4285000000000001</v>
      </c>
      <c r="U62">
        <v>418.77</v>
      </c>
      <c r="V62">
        <v>11.3872</v>
      </c>
      <c r="W62">
        <v>41.614400000000003</v>
      </c>
      <c r="X62">
        <v>130.13339999999999</v>
      </c>
      <c r="Y62">
        <v>0</v>
      </c>
      <c r="Z62">
        <v>0</v>
      </c>
      <c r="AA62">
        <v>42.14808</v>
      </c>
      <c r="AB62">
        <v>0</v>
      </c>
      <c r="AC62">
        <v>0</v>
      </c>
      <c r="AD62">
        <v>0</v>
      </c>
      <c r="AE62">
        <v>57.590511999999997</v>
      </c>
      <c r="AF62">
        <v>9.222505</v>
      </c>
      <c r="AG62">
        <v>51.344738999999997</v>
      </c>
      <c r="AH62">
        <v>0</v>
      </c>
      <c r="AI62">
        <v>0</v>
      </c>
      <c r="AJ62">
        <v>0</v>
      </c>
      <c r="AK62">
        <v>33.911501000000001</v>
      </c>
      <c r="AL62">
        <v>53.451999999999998</v>
      </c>
      <c r="AM62">
        <v>19.346114</v>
      </c>
      <c r="AN62">
        <v>0.77966899999999995</v>
      </c>
      <c r="AO62">
        <v>0</v>
      </c>
      <c r="AP62">
        <v>0</v>
      </c>
      <c r="AQ62">
        <v>0</v>
      </c>
      <c r="AR62">
        <v>35.880000000000003</v>
      </c>
      <c r="AS62">
        <v>35.154834000000001</v>
      </c>
      <c r="AT62">
        <v>20.000039999999998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2043.5543929999997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381.19260000000003</v>
      </c>
      <c r="L63">
        <v>252.51499999999999</v>
      </c>
      <c r="M63">
        <v>47.47</v>
      </c>
      <c r="N63">
        <v>124.38</v>
      </c>
      <c r="O63">
        <v>63.038967</v>
      </c>
      <c r="P63">
        <v>149.98894999999999</v>
      </c>
      <c r="Q63">
        <v>10.2117</v>
      </c>
      <c r="R63">
        <v>25.265899999999998</v>
      </c>
      <c r="S63">
        <v>15.3</v>
      </c>
      <c r="T63">
        <v>2.4285000000000001</v>
      </c>
      <c r="U63">
        <v>418.77</v>
      </c>
      <c r="V63">
        <v>13.6678</v>
      </c>
      <c r="W63">
        <v>46.399079999999998</v>
      </c>
      <c r="X63">
        <v>147.80160000000001</v>
      </c>
      <c r="Y63">
        <v>0</v>
      </c>
      <c r="Z63">
        <v>0</v>
      </c>
      <c r="AA63">
        <v>42.14808</v>
      </c>
      <c r="AB63">
        <v>16.166609000000001</v>
      </c>
      <c r="AC63">
        <v>0</v>
      </c>
      <c r="AD63">
        <v>0</v>
      </c>
      <c r="AE63">
        <v>39.450268999999999</v>
      </c>
      <c r="AF63">
        <v>9.222505</v>
      </c>
      <c r="AG63">
        <v>51.344738999999997</v>
      </c>
      <c r="AH63">
        <v>0</v>
      </c>
      <c r="AI63">
        <v>0</v>
      </c>
      <c r="AJ63">
        <v>0</v>
      </c>
      <c r="AK63">
        <v>33.911501000000001</v>
      </c>
      <c r="AL63">
        <v>66.233999999999995</v>
      </c>
      <c r="AM63">
        <v>19.346114</v>
      </c>
      <c r="AN63">
        <v>0.77966899999999995</v>
      </c>
      <c r="AO63">
        <v>0</v>
      </c>
      <c r="AP63">
        <v>0.51239999999999997</v>
      </c>
      <c r="AQ63">
        <v>0</v>
      </c>
      <c r="AR63">
        <v>35.880000000000003</v>
      </c>
      <c r="AS63">
        <v>35.154834000000001</v>
      </c>
      <c r="AT63">
        <v>20.000019999999999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2079.6086189999996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381.19260000000003</v>
      </c>
      <c r="L64">
        <v>252.51499999999999</v>
      </c>
      <c r="M64">
        <v>47.47</v>
      </c>
      <c r="N64">
        <v>124.38</v>
      </c>
      <c r="O64">
        <v>63.038967</v>
      </c>
      <c r="P64">
        <v>149.98894999999999</v>
      </c>
      <c r="Q64">
        <v>14.9079</v>
      </c>
      <c r="R64">
        <v>31.3218</v>
      </c>
      <c r="S64">
        <v>18.748100000000001</v>
      </c>
      <c r="T64">
        <v>2.4285000000000001</v>
      </c>
      <c r="U64">
        <v>418.77</v>
      </c>
      <c r="V64">
        <v>13.6678</v>
      </c>
      <c r="W64">
        <v>46.399079999999998</v>
      </c>
      <c r="X64">
        <v>147.80160000000001</v>
      </c>
      <c r="Y64">
        <v>0</v>
      </c>
      <c r="Z64">
        <v>0</v>
      </c>
      <c r="AA64">
        <v>42.14808</v>
      </c>
      <c r="AB64">
        <v>16.166609000000001</v>
      </c>
      <c r="AC64">
        <v>0</v>
      </c>
      <c r="AD64">
        <v>0</v>
      </c>
      <c r="AE64">
        <v>19.725135000000002</v>
      </c>
      <c r="AF64">
        <v>9.222505</v>
      </c>
      <c r="AG64">
        <v>51.344738999999997</v>
      </c>
      <c r="AH64">
        <v>0</v>
      </c>
      <c r="AI64">
        <v>0</v>
      </c>
      <c r="AJ64">
        <v>0</v>
      </c>
      <c r="AK64">
        <v>33.911501000000001</v>
      </c>
      <c r="AL64">
        <v>66.233999999999995</v>
      </c>
      <c r="AM64">
        <v>19.346114</v>
      </c>
      <c r="AN64">
        <v>0.77966899999999995</v>
      </c>
      <c r="AO64">
        <v>0</v>
      </c>
      <c r="AP64">
        <v>0.51239999999999997</v>
      </c>
      <c r="AQ64">
        <v>0</v>
      </c>
      <c r="AR64">
        <v>35.880000000000003</v>
      </c>
      <c r="AS64">
        <v>35.154834000000001</v>
      </c>
      <c r="AT64">
        <v>20.000015000000001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2074.0836799999993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380.19260000000003</v>
      </c>
      <c r="L65">
        <v>260.51499999999999</v>
      </c>
      <c r="M65">
        <v>47.47</v>
      </c>
      <c r="N65">
        <v>124.38</v>
      </c>
      <c r="O65">
        <v>63.038967</v>
      </c>
      <c r="P65">
        <v>149.98894999999999</v>
      </c>
      <c r="Q65">
        <v>18.8764</v>
      </c>
      <c r="R65">
        <v>40.140599999999999</v>
      </c>
      <c r="S65">
        <v>24.9346</v>
      </c>
      <c r="T65">
        <v>3.09</v>
      </c>
      <c r="U65">
        <v>418.77</v>
      </c>
      <c r="V65">
        <v>14.3</v>
      </c>
      <c r="W65">
        <v>46.399079999999998</v>
      </c>
      <c r="X65">
        <v>147.80160000000001</v>
      </c>
      <c r="Y65">
        <v>0</v>
      </c>
      <c r="Z65">
        <v>0</v>
      </c>
      <c r="AA65">
        <v>42.14808</v>
      </c>
      <c r="AB65">
        <v>16.166609000000001</v>
      </c>
      <c r="AC65">
        <v>0</v>
      </c>
      <c r="AD65">
        <v>0</v>
      </c>
      <c r="AE65">
        <v>19.725135000000002</v>
      </c>
      <c r="AF65">
        <v>9.222505</v>
      </c>
      <c r="AG65">
        <v>51.344738999999997</v>
      </c>
      <c r="AH65">
        <v>0</v>
      </c>
      <c r="AI65">
        <v>0</v>
      </c>
      <c r="AJ65">
        <v>0</v>
      </c>
      <c r="AK65">
        <v>33.911501000000001</v>
      </c>
      <c r="AL65">
        <v>66.233999999999995</v>
      </c>
      <c r="AM65">
        <v>19.346114</v>
      </c>
      <c r="AN65">
        <v>0.77966899999999995</v>
      </c>
      <c r="AO65">
        <v>0</v>
      </c>
      <c r="AP65">
        <v>0.51239999999999997</v>
      </c>
      <c r="AQ65">
        <v>0</v>
      </c>
      <c r="AR65">
        <v>35.880000000000003</v>
      </c>
      <c r="AS65">
        <v>35.154834000000001</v>
      </c>
      <c r="AT65">
        <v>20.000011000000001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2101.3511759999997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380.19260000000003</v>
      </c>
      <c r="L66">
        <v>260.51499999999999</v>
      </c>
      <c r="M66">
        <v>47.47</v>
      </c>
      <c r="N66">
        <v>124.38</v>
      </c>
      <c r="O66">
        <v>63.038967</v>
      </c>
      <c r="P66">
        <v>149.98894999999999</v>
      </c>
      <c r="Q66">
        <v>18.8764</v>
      </c>
      <c r="R66">
        <v>40.140599999999999</v>
      </c>
      <c r="S66">
        <v>24.9346</v>
      </c>
      <c r="T66">
        <v>3.09</v>
      </c>
      <c r="U66">
        <v>418.77</v>
      </c>
      <c r="V66">
        <v>14.3</v>
      </c>
      <c r="W66">
        <v>46.399079999999998</v>
      </c>
      <c r="X66">
        <v>147.80160000000001</v>
      </c>
      <c r="Y66">
        <v>0</v>
      </c>
      <c r="Z66">
        <v>0</v>
      </c>
      <c r="AA66">
        <v>42.14808</v>
      </c>
      <c r="AB66">
        <v>16.166609000000001</v>
      </c>
      <c r="AC66">
        <v>0</v>
      </c>
      <c r="AD66">
        <v>0</v>
      </c>
      <c r="AE66">
        <v>19.725135000000002</v>
      </c>
      <c r="AF66">
        <v>9.222505</v>
      </c>
      <c r="AG66">
        <v>51.344738999999997</v>
      </c>
      <c r="AH66">
        <v>0</v>
      </c>
      <c r="AI66">
        <v>0</v>
      </c>
      <c r="AJ66">
        <v>0</v>
      </c>
      <c r="AK66">
        <v>33.911501000000001</v>
      </c>
      <c r="AL66">
        <v>66.233999999999995</v>
      </c>
      <c r="AM66">
        <v>19.346114</v>
      </c>
      <c r="AN66">
        <v>0.77966899999999995</v>
      </c>
      <c r="AO66">
        <v>0</v>
      </c>
      <c r="AP66">
        <v>0.51239999999999997</v>
      </c>
      <c r="AQ66">
        <v>0</v>
      </c>
      <c r="AR66">
        <v>35.880000000000003</v>
      </c>
      <c r="AS66">
        <v>35.154834000000001</v>
      </c>
      <c r="AT66">
        <v>20.000012000000002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2101.3511769999996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380.19260000000003</v>
      </c>
      <c r="L67">
        <v>260.51499999999999</v>
      </c>
      <c r="M67">
        <v>47.47</v>
      </c>
      <c r="N67">
        <v>124.38</v>
      </c>
      <c r="O67">
        <v>63.038967</v>
      </c>
      <c r="P67">
        <v>149.98894999999999</v>
      </c>
      <c r="Q67">
        <v>18.8764</v>
      </c>
      <c r="R67">
        <v>40.140599999999999</v>
      </c>
      <c r="S67">
        <v>24.9346</v>
      </c>
      <c r="T67">
        <v>3.09</v>
      </c>
      <c r="U67">
        <v>418.77</v>
      </c>
      <c r="V67">
        <v>14.3</v>
      </c>
      <c r="W67">
        <v>46.399079999999998</v>
      </c>
      <c r="X67">
        <v>147.80160000000001</v>
      </c>
      <c r="Y67">
        <v>0</v>
      </c>
      <c r="Z67">
        <v>0</v>
      </c>
      <c r="AA67">
        <v>42.14808</v>
      </c>
      <c r="AB67">
        <v>16.166609000000001</v>
      </c>
      <c r="AC67">
        <v>11.598717000000001</v>
      </c>
      <c r="AD67">
        <v>0</v>
      </c>
      <c r="AE67">
        <v>19.725135000000002</v>
      </c>
      <c r="AF67">
        <v>9.222505</v>
      </c>
      <c r="AG67">
        <v>51.344738999999997</v>
      </c>
      <c r="AH67">
        <v>0</v>
      </c>
      <c r="AI67">
        <v>0</v>
      </c>
      <c r="AJ67">
        <v>0</v>
      </c>
      <c r="AK67">
        <v>33.911501000000001</v>
      </c>
      <c r="AL67">
        <v>66.233999999999995</v>
      </c>
      <c r="AM67">
        <v>19.346114</v>
      </c>
      <c r="AN67">
        <v>0.77966899999999995</v>
      </c>
      <c r="AO67">
        <v>0</v>
      </c>
      <c r="AP67">
        <v>1.2809999999999999</v>
      </c>
      <c r="AQ67">
        <v>0</v>
      </c>
      <c r="AR67">
        <v>35.880000000000003</v>
      </c>
      <c r="AS67">
        <v>35.154834000000001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2113.7184899999993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380.19260000000003</v>
      </c>
      <c r="L68">
        <v>260.51499999999999</v>
      </c>
      <c r="M68">
        <v>47.47</v>
      </c>
      <c r="N68">
        <v>124.38</v>
      </c>
      <c r="O68">
        <v>63.038967</v>
      </c>
      <c r="P68">
        <v>149.98894999999999</v>
      </c>
      <c r="Q68">
        <v>18.8764</v>
      </c>
      <c r="R68">
        <v>40.140599999999999</v>
      </c>
      <c r="S68">
        <v>24.9346</v>
      </c>
      <c r="T68">
        <v>3.09</v>
      </c>
      <c r="U68">
        <v>418.77</v>
      </c>
      <c r="V68">
        <v>14.3</v>
      </c>
      <c r="W68">
        <v>46.399079999999998</v>
      </c>
      <c r="X68">
        <v>147.80160000000001</v>
      </c>
      <c r="Y68">
        <v>0</v>
      </c>
      <c r="Z68">
        <v>0</v>
      </c>
      <c r="AA68">
        <v>42.14808</v>
      </c>
      <c r="AB68">
        <v>32.333219</v>
      </c>
      <c r="AC68">
        <v>11.598717000000001</v>
      </c>
      <c r="AD68">
        <v>0</v>
      </c>
      <c r="AE68">
        <v>19.725135000000002</v>
      </c>
      <c r="AF68">
        <v>9.222505</v>
      </c>
      <c r="AG68">
        <v>51.344738999999997</v>
      </c>
      <c r="AH68">
        <v>0</v>
      </c>
      <c r="AI68">
        <v>0</v>
      </c>
      <c r="AJ68">
        <v>0</v>
      </c>
      <c r="AK68">
        <v>33.911501000000001</v>
      </c>
      <c r="AL68">
        <v>66.233999999999995</v>
      </c>
      <c r="AM68">
        <v>19.346114</v>
      </c>
      <c r="AN68">
        <v>0.77966899999999995</v>
      </c>
      <c r="AO68">
        <v>0</v>
      </c>
      <c r="AP68">
        <v>1.2809999999999999</v>
      </c>
      <c r="AQ68">
        <v>0</v>
      </c>
      <c r="AR68">
        <v>35.880000000000003</v>
      </c>
      <c r="AS68">
        <v>35.154834000000001</v>
      </c>
      <c r="AT68">
        <v>20.000005999999999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2129.8850979999993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380.19260000000003</v>
      </c>
      <c r="L69">
        <v>260.51499999999999</v>
      </c>
      <c r="M69">
        <v>47.47</v>
      </c>
      <c r="N69">
        <v>124.38</v>
      </c>
      <c r="O69">
        <v>63.038967</v>
      </c>
      <c r="P69">
        <v>149.98894999999999</v>
      </c>
      <c r="Q69">
        <v>18.8764</v>
      </c>
      <c r="R69">
        <v>44.906624999999998</v>
      </c>
      <c r="S69">
        <v>24.9346</v>
      </c>
      <c r="T69">
        <v>3.09</v>
      </c>
      <c r="U69">
        <v>418.77</v>
      </c>
      <c r="V69">
        <v>14.3</v>
      </c>
      <c r="W69">
        <v>46.399079999999998</v>
      </c>
      <c r="X69">
        <v>147.80160000000001</v>
      </c>
      <c r="Y69">
        <v>0</v>
      </c>
      <c r="Z69">
        <v>0</v>
      </c>
      <c r="AA69">
        <v>42.14808</v>
      </c>
      <c r="AB69">
        <v>32.333219</v>
      </c>
      <c r="AC69">
        <v>11.598717000000001</v>
      </c>
      <c r="AD69">
        <v>10.858853999999999</v>
      </c>
      <c r="AE69">
        <v>19.725135000000002</v>
      </c>
      <c r="AF69">
        <v>9.222505</v>
      </c>
      <c r="AG69">
        <v>51.344738999999997</v>
      </c>
      <c r="AH69">
        <v>0</v>
      </c>
      <c r="AI69">
        <v>0</v>
      </c>
      <c r="AJ69">
        <v>0</v>
      </c>
      <c r="AK69">
        <v>33.911501000000001</v>
      </c>
      <c r="AL69">
        <v>66.233999999999995</v>
      </c>
      <c r="AM69">
        <v>19.346114</v>
      </c>
      <c r="AN69">
        <v>0.77966899999999995</v>
      </c>
      <c r="AO69">
        <v>0</v>
      </c>
      <c r="AP69">
        <v>1.2809999999999999</v>
      </c>
      <c r="AQ69">
        <v>0</v>
      </c>
      <c r="AR69">
        <v>35.880000000000003</v>
      </c>
      <c r="AS69">
        <v>35.154834000000001</v>
      </c>
      <c r="AT69">
        <v>20.000007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2145.5099779999996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380.19260000000003</v>
      </c>
      <c r="L70">
        <v>260.51499999999999</v>
      </c>
      <c r="M70">
        <v>47.47</v>
      </c>
      <c r="N70">
        <v>124.38</v>
      </c>
      <c r="O70">
        <v>63.038967</v>
      </c>
      <c r="P70">
        <v>149.98894999999999</v>
      </c>
      <c r="Q70">
        <v>18.8764</v>
      </c>
      <c r="R70">
        <v>44.906624999999998</v>
      </c>
      <c r="S70">
        <v>24.9346</v>
      </c>
      <c r="T70">
        <v>3.09</v>
      </c>
      <c r="U70">
        <v>418.77</v>
      </c>
      <c r="V70">
        <v>14.3</v>
      </c>
      <c r="W70">
        <v>46.399079999999998</v>
      </c>
      <c r="X70">
        <v>147.80160000000001</v>
      </c>
      <c r="Y70">
        <v>0</v>
      </c>
      <c r="Z70">
        <v>0</v>
      </c>
      <c r="AA70">
        <v>42.14808</v>
      </c>
      <c r="AB70">
        <v>32.333219</v>
      </c>
      <c r="AC70">
        <v>11.598717000000001</v>
      </c>
      <c r="AD70">
        <v>10.858853999999999</v>
      </c>
      <c r="AE70">
        <v>19.725135000000002</v>
      </c>
      <c r="AF70">
        <v>9.222505</v>
      </c>
      <c r="AG70">
        <v>51.344738999999997</v>
      </c>
      <c r="AH70">
        <v>0</v>
      </c>
      <c r="AI70">
        <v>0</v>
      </c>
      <c r="AJ70">
        <v>0</v>
      </c>
      <c r="AK70">
        <v>33.911501000000001</v>
      </c>
      <c r="AL70">
        <v>66.233999999999995</v>
      </c>
      <c r="AM70">
        <v>19.346114</v>
      </c>
      <c r="AN70">
        <v>0.77966899999999995</v>
      </c>
      <c r="AO70">
        <v>0</v>
      </c>
      <c r="AP70">
        <v>1.2809999999999999</v>
      </c>
      <c r="AQ70">
        <v>0</v>
      </c>
      <c r="AR70">
        <v>35.880000000000003</v>
      </c>
      <c r="AS70">
        <v>35.154834000000001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2145.5099729999997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380.19260000000003</v>
      </c>
      <c r="L71">
        <v>348.51499999999999</v>
      </c>
      <c r="M71">
        <v>47.47</v>
      </c>
      <c r="N71">
        <v>124.38</v>
      </c>
      <c r="O71">
        <v>63.038967</v>
      </c>
      <c r="P71">
        <v>149.98894999999999</v>
      </c>
      <c r="Q71">
        <v>20.128799000000001</v>
      </c>
      <c r="R71">
        <v>44.906624999999998</v>
      </c>
      <c r="S71">
        <v>27.267738000000001</v>
      </c>
      <c r="T71">
        <v>3.09</v>
      </c>
      <c r="U71">
        <v>418.77</v>
      </c>
      <c r="V71">
        <v>14.3</v>
      </c>
      <c r="W71">
        <v>46.399079999999998</v>
      </c>
      <c r="X71">
        <v>147.80160000000001</v>
      </c>
      <c r="Y71">
        <v>0</v>
      </c>
      <c r="Z71">
        <v>0</v>
      </c>
      <c r="AA71">
        <v>42.14808</v>
      </c>
      <c r="AB71">
        <v>32.333219</v>
      </c>
      <c r="AC71">
        <v>23.197434999999999</v>
      </c>
      <c r="AD71">
        <v>10.858853999999999</v>
      </c>
      <c r="AE71">
        <v>19.725135000000002</v>
      </c>
      <c r="AF71">
        <v>9.222505</v>
      </c>
      <c r="AG71">
        <v>51.344738999999997</v>
      </c>
      <c r="AH71">
        <v>0</v>
      </c>
      <c r="AI71">
        <v>0</v>
      </c>
      <c r="AJ71">
        <v>0</v>
      </c>
      <c r="AK71">
        <v>33.911501000000001</v>
      </c>
      <c r="AL71">
        <v>66.233999999999995</v>
      </c>
      <c r="AM71">
        <v>19.346114</v>
      </c>
      <c r="AN71">
        <v>0.77966899999999995</v>
      </c>
      <c r="AO71">
        <v>0</v>
      </c>
      <c r="AP71">
        <v>1.2809999999999999</v>
      </c>
      <c r="AQ71">
        <v>0</v>
      </c>
      <c r="AR71">
        <v>35.880000000000003</v>
      </c>
      <c r="AS71">
        <v>35.154834000000001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1.8736980000000001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2250.5679289999989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380.19260000000003</v>
      </c>
      <c r="L72">
        <v>388.51499999999999</v>
      </c>
      <c r="M72">
        <v>47.47</v>
      </c>
      <c r="N72">
        <v>124.38</v>
      </c>
      <c r="O72">
        <v>63.038967</v>
      </c>
      <c r="P72">
        <v>149.98894999999999</v>
      </c>
      <c r="Q72">
        <v>22.071847999999999</v>
      </c>
      <c r="R72">
        <v>44.906624999999998</v>
      </c>
      <c r="S72">
        <v>27.638981000000001</v>
      </c>
      <c r="T72">
        <v>3.09</v>
      </c>
      <c r="U72">
        <v>418.77</v>
      </c>
      <c r="V72">
        <v>14.3</v>
      </c>
      <c r="W72">
        <v>46.399079999999998</v>
      </c>
      <c r="X72">
        <v>147.80160000000001</v>
      </c>
      <c r="Y72">
        <v>0</v>
      </c>
      <c r="Z72">
        <v>0</v>
      </c>
      <c r="AA72">
        <v>42.14808</v>
      </c>
      <c r="AB72">
        <v>48.499828000000001</v>
      </c>
      <c r="AC72">
        <v>23.197434999999999</v>
      </c>
      <c r="AD72">
        <v>10.858853999999999</v>
      </c>
      <c r="AE72">
        <v>19.725135000000002</v>
      </c>
      <c r="AF72">
        <v>9.222505</v>
      </c>
      <c r="AG72">
        <v>51.344738999999997</v>
      </c>
      <c r="AH72">
        <v>24.515008999999999</v>
      </c>
      <c r="AI72">
        <v>0</v>
      </c>
      <c r="AJ72">
        <v>0</v>
      </c>
      <c r="AK72">
        <v>33.911501000000001</v>
      </c>
      <c r="AL72">
        <v>66.233999999999995</v>
      </c>
      <c r="AM72">
        <v>19.346114</v>
      </c>
      <c r="AN72">
        <v>0.77966899999999995</v>
      </c>
      <c r="AO72">
        <v>0</v>
      </c>
      <c r="AP72">
        <v>1.2809999999999999</v>
      </c>
      <c r="AQ72">
        <v>0</v>
      </c>
      <c r="AR72">
        <v>35.880000000000003</v>
      </c>
      <c r="AS72">
        <v>35.154834000000001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1.8736980000000001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2334.5032829999996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380.19260000000003</v>
      </c>
      <c r="L73">
        <v>367.51499999999999</v>
      </c>
      <c r="M73">
        <v>47.47</v>
      </c>
      <c r="N73">
        <v>124.38</v>
      </c>
      <c r="O73">
        <v>63.038967</v>
      </c>
      <c r="P73">
        <v>149.98894999999999</v>
      </c>
      <c r="Q73">
        <v>19.8764</v>
      </c>
      <c r="R73">
        <v>44.906624999999998</v>
      </c>
      <c r="S73">
        <v>27.638981000000001</v>
      </c>
      <c r="T73">
        <v>3.09</v>
      </c>
      <c r="U73">
        <v>418.77</v>
      </c>
      <c r="V73">
        <v>14.3</v>
      </c>
      <c r="W73">
        <v>46.399079999999998</v>
      </c>
      <c r="X73">
        <v>147.80160000000001</v>
      </c>
      <c r="Y73">
        <v>0</v>
      </c>
      <c r="Z73">
        <v>0</v>
      </c>
      <c r="AA73">
        <v>42.14808</v>
      </c>
      <c r="AB73">
        <v>48.499828000000001</v>
      </c>
      <c r="AC73">
        <v>23.197434999999999</v>
      </c>
      <c r="AD73">
        <v>10.858853999999999</v>
      </c>
      <c r="AE73">
        <v>19.725135000000002</v>
      </c>
      <c r="AF73">
        <v>9.222505</v>
      </c>
      <c r="AG73">
        <v>51.344738999999997</v>
      </c>
      <c r="AH73">
        <v>44.572744</v>
      </c>
      <c r="AI73">
        <v>0</v>
      </c>
      <c r="AJ73">
        <v>0</v>
      </c>
      <c r="AK73">
        <v>33.911501000000001</v>
      </c>
      <c r="AL73">
        <v>66.233999999999995</v>
      </c>
      <c r="AM73">
        <v>19.346114</v>
      </c>
      <c r="AN73">
        <v>0.77966899999999995</v>
      </c>
      <c r="AO73">
        <v>0</v>
      </c>
      <c r="AP73">
        <v>1.2809999999999999</v>
      </c>
      <c r="AQ73">
        <v>12.111559</v>
      </c>
      <c r="AR73">
        <v>35.880000000000003</v>
      </c>
      <c r="AS73">
        <v>28.763045999999999</v>
      </c>
      <c r="AT73">
        <v>20.000033999999999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4.6374019999999998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2340.6345109999997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380.19260000000003</v>
      </c>
      <c r="L74">
        <v>347.51499999999999</v>
      </c>
      <c r="M74">
        <v>47.47</v>
      </c>
      <c r="N74">
        <v>124.38</v>
      </c>
      <c r="O74">
        <v>63.038967</v>
      </c>
      <c r="P74">
        <v>149.98894999999999</v>
      </c>
      <c r="Q74">
        <v>19.8764</v>
      </c>
      <c r="R74">
        <v>44.906624999999998</v>
      </c>
      <c r="S74">
        <v>25.272725999999999</v>
      </c>
      <c r="T74">
        <v>3.09</v>
      </c>
      <c r="U74">
        <v>418.77</v>
      </c>
      <c r="V74">
        <v>14.3</v>
      </c>
      <c r="W74">
        <v>46.399079999999998</v>
      </c>
      <c r="X74">
        <v>147.80160000000001</v>
      </c>
      <c r="Y74">
        <v>0</v>
      </c>
      <c r="Z74">
        <v>0</v>
      </c>
      <c r="AA74">
        <v>42.14808</v>
      </c>
      <c r="AB74">
        <v>48.499828000000001</v>
      </c>
      <c r="AC74">
        <v>23.197434999999999</v>
      </c>
      <c r="AD74">
        <v>10.858853999999999</v>
      </c>
      <c r="AE74">
        <v>19.725135000000002</v>
      </c>
      <c r="AF74">
        <v>9.222505</v>
      </c>
      <c r="AG74">
        <v>51.344738999999997</v>
      </c>
      <c r="AH74">
        <v>71.316390999999996</v>
      </c>
      <c r="AI74">
        <v>0</v>
      </c>
      <c r="AJ74">
        <v>0</v>
      </c>
      <c r="AK74">
        <v>33.911501000000001</v>
      </c>
      <c r="AL74">
        <v>66.233999999999995</v>
      </c>
      <c r="AM74">
        <v>19.346114</v>
      </c>
      <c r="AN74">
        <v>0.77966899999999995</v>
      </c>
      <c r="AO74">
        <v>0</v>
      </c>
      <c r="AP74">
        <v>1.2809999999999999</v>
      </c>
      <c r="AQ74">
        <v>24.223117999999999</v>
      </c>
      <c r="AR74">
        <v>35.880000000000003</v>
      </c>
      <c r="AS74">
        <v>28.763045999999999</v>
      </c>
      <c r="AT74">
        <v>20.000028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4.6374019999999998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2358.155303999999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451.89196600000002</v>
      </c>
      <c r="L75">
        <v>347.51499999999999</v>
      </c>
      <c r="M75">
        <v>47.47</v>
      </c>
      <c r="N75">
        <v>124.38</v>
      </c>
      <c r="O75">
        <v>63.038967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14.3</v>
      </c>
      <c r="W75">
        <v>46.399079999999998</v>
      </c>
      <c r="X75">
        <v>147.80160000000001</v>
      </c>
      <c r="Y75">
        <v>0</v>
      </c>
      <c r="Z75">
        <v>0</v>
      </c>
      <c r="AA75">
        <v>42.14808</v>
      </c>
      <c r="AB75">
        <v>48.499828000000001</v>
      </c>
      <c r="AC75">
        <v>23.197434999999999</v>
      </c>
      <c r="AD75">
        <v>10.858853999999999</v>
      </c>
      <c r="AE75">
        <v>19.725135000000002</v>
      </c>
      <c r="AF75">
        <v>9.222505</v>
      </c>
      <c r="AG75">
        <v>51.344738999999997</v>
      </c>
      <c r="AH75">
        <v>100.288674</v>
      </c>
      <c r="AI75">
        <v>0</v>
      </c>
      <c r="AJ75">
        <v>0</v>
      </c>
      <c r="AK75">
        <v>33.911501000000001</v>
      </c>
      <c r="AL75">
        <v>66.233999999999995</v>
      </c>
      <c r="AM75">
        <v>19.346114</v>
      </c>
      <c r="AN75">
        <v>0.77966899999999995</v>
      </c>
      <c r="AO75">
        <v>0</v>
      </c>
      <c r="AP75">
        <v>1.7934000000000001</v>
      </c>
      <c r="AQ75">
        <v>24.223117999999999</v>
      </c>
      <c r="AR75">
        <v>35.880000000000003</v>
      </c>
      <c r="AS75">
        <v>28.763045999999999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4.6374019999999998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2465.5729159999996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458.19260000000003</v>
      </c>
      <c r="L76">
        <v>347.51499999999999</v>
      </c>
      <c r="M76">
        <v>47.47</v>
      </c>
      <c r="N76">
        <v>124.38</v>
      </c>
      <c r="O76">
        <v>63.038967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14.3</v>
      </c>
      <c r="W76">
        <v>46.399079999999998</v>
      </c>
      <c r="X76">
        <v>147.80160000000001</v>
      </c>
      <c r="Y76">
        <v>0</v>
      </c>
      <c r="Z76">
        <v>0</v>
      </c>
      <c r="AA76">
        <v>42.14808</v>
      </c>
      <c r="AB76">
        <v>48.499828000000001</v>
      </c>
      <c r="AC76">
        <v>23.197434999999999</v>
      </c>
      <c r="AD76">
        <v>18.884964</v>
      </c>
      <c r="AE76">
        <v>39.450268999999999</v>
      </c>
      <c r="AF76">
        <v>9.222505</v>
      </c>
      <c r="AG76">
        <v>51.344738999999997</v>
      </c>
      <c r="AH76">
        <v>131.48959500000001</v>
      </c>
      <c r="AI76">
        <v>0</v>
      </c>
      <c r="AJ76">
        <v>0</v>
      </c>
      <c r="AK76">
        <v>33.911501000000001</v>
      </c>
      <c r="AL76">
        <v>66.233999999999995</v>
      </c>
      <c r="AM76">
        <v>19.346114</v>
      </c>
      <c r="AN76">
        <v>0.77966899999999995</v>
      </c>
      <c r="AO76">
        <v>0</v>
      </c>
      <c r="AP76">
        <v>1.7934000000000001</v>
      </c>
      <c r="AQ76">
        <v>36.334677999999997</v>
      </c>
      <c r="AR76">
        <v>35.880000000000003</v>
      </c>
      <c r="AS76">
        <v>28.763045999999999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4.6374019999999998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2544.1539319999997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479.16919999999999</v>
      </c>
      <c r="L77">
        <v>398.51499999999999</v>
      </c>
      <c r="M77">
        <v>47.47</v>
      </c>
      <c r="N77">
        <v>124.38</v>
      </c>
      <c r="O77">
        <v>63.038967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14.3</v>
      </c>
      <c r="W77">
        <v>46.399079999999998</v>
      </c>
      <c r="X77">
        <v>147.80160000000001</v>
      </c>
      <c r="Y77">
        <v>0</v>
      </c>
      <c r="Z77">
        <v>0</v>
      </c>
      <c r="AA77">
        <v>42.14808</v>
      </c>
      <c r="AB77">
        <v>48.499828000000001</v>
      </c>
      <c r="AC77">
        <v>34.831252999999997</v>
      </c>
      <c r="AD77">
        <v>43.158437999999997</v>
      </c>
      <c r="AE77">
        <v>59.175403000000003</v>
      </c>
      <c r="AF77">
        <v>10.375318</v>
      </c>
      <c r="AG77">
        <v>51.344738999999997</v>
      </c>
      <c r="AH77">
        <v>159.34755999999999</v>
      </c>
      <c r="AI77">
        <v>3.814368</v>
      </c>
      <c r="AJ77">
        <v>0</v>
      </c>
      <c r="AK77">
        <v>33.911501000000001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5.8925999999999998</v>
      </c>
      <c r="AQ77">
        <v>48.446237000000004</v>
      </c>
      <c r="AR77">
        <v>35.880000000000003</v>
      </c>
      <c r="AS77">
        <v>37.890518999999998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2747.2520279999999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532.25390000000004</v>
      </c>
      <c r="L78">
        <v>301.69376099999999</v>
      </c>
      <c r="M78">
        <v>47.47</v>
      </c>
      <c r="N78">
        <v>124.38</v>
      </c>
      <c r="O78">
        <v>63.038967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14.3</v>
      </c>
      <c r="W78">
        <v>46.399079999999998</v>
      </c>
      <c r="X78">
        <v>147.80160000000001</v>
      </c>
      <c r="Y78">
        <v>0</v>
      </c>
      <c r="Z78">
        <v>0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51.344738999999997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5.8925999999999998</v>
      </c>
      <c r="AQ78">
        <v>48.446237000000004</v>
      </c>
      <c r="AR78">
        <v>35.880000000000003</v>
      </c>
      <c r="AS78">
        <v>37.890518999999998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8.9703269999999993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2708.1960330000002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532.25390000000004</v>
      </c>
      <c r="L79">
        <v>441.86371000000003</v>
      </c>
      <c r="M79">
        <v>47.47</v>
      </c>
      <c r="N79">
        <v>124.38</v>
      </c>
      <c r="O79">
        <v>63.038967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14.3</v>
      </c>
      <c r="W79">
        <v>46.399079999999998</v>
      </c>
      <c r="X79">
        <v>147.80160000000001</v>
      </c>
      <c r="Y79">
        <v>0</v>
      </c>
      <c r="Z79">
        <v>0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51.344738999999997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5.8925999999999998</v>
      </c>
      <c r="AQ79">
        <v>48.446237000000004</v>
      </c>
      <c r="AR79">
        <v>35.880000000000003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2881.760859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562.25390000000004</v>
      </c>
      <c r="L80">
        <v>451.47800000000001</v>
      </c>
      <c r="M80">
        <v>47.47</v>
      </c>
      <c r="N80">
        <v>124.38</v>
      </c>
      <c r="O80">
        <v>63.038967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14.3</v>
      </c>
      <c r="W80">
        <v>46.399079999999998</v>
      </c>
      <c r="X80">
        <v>147.80160000000001</v>
      </c>
      <c r="Y80">
        <v>0</v>
      </c>
      <c r="Z80">
        <v>0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51.344738999999997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5.8925999999999998</v>
      </c>
      <c r="AQ80">
        <v>48.446237000000004</v>
      </c>
      <c r="AR80">
        <v>35.880000000000003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2921.375149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667.197948</v>
      </c>
      <c r="L81">
        <v>451.47800000000001</v>
      </c>
      <c r="M81">
        <v>47.47</v>
      </c>
      <c r="N81">
        <v>124.38</v>
      </c>
      <c r="O81">
        <v>63.038967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14.3</v>
      </c>
      <c r="W81">
        <v>46.399079999999998</v>
      </c>
      <c r="X81">
        <v>147.80160000000001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51.344738999999997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5.8925999999999998</v>
      </c>
      <c r="AQ81">
        <v>48.446237000000004</v>
      </c>
      <c r="AR81">
        <v>35.880000000000003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3035.541702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688.71594700000003</v>
      </c>
      <c r="L82">
        <v>451.47800000000001</v>
      </c>
      <c r="M82">
        <v>47.47</v>
      </c>
      <c r="N82">
        <v>124.38</v>
      </c>
      <c r="O82">
        <v>63.038967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14.3</v>
      </c>
      <c r="W82">
        <v>46.399079999999998</v>
      </c>
      <c r="X82">
        <v>147.80160000000001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51.344738999999997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5.8925999999999998</v>
      </c>
      <c r="AQ82">
        <v>48.446237000000004</v>
      </c>
      <c r="AR82">
        <v>35.880000000000003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3057.0597010000006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688.71594700000003</v>
      </c>
      <c r="L83">
        <v>456.51499999999999</v>
      </c>
      <c r="M83">
        <v>47.47</v>
      </c>
      <c r="N83">
        <v>124.38</v>
      </c>
      <c r="O83">
        <v>63.038967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14.3</v>
      </c>
      <c r="W83">
        <v>46.399079999999998</v>
      </c>
      <c r="X83">
        <v>147.80160000000001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51.344738999999997</v>
      </c>
      <c r="AH83">
        <v>159.34755999999999</v>
      </c>
      <c r="AI83">
        <v>19.596695</v>
      </c>
      <c r="AJ83">
        <v>0</v>
      </c>
      <c r="AK83">
        <v>33.911501000000001</v>
      </c>
      <c r="AL83">
        <v>66.233999999999995</v>
      </c>
      <c r="AM83">
        <v>19.980412000000001</v>
      </c>
      <c r="AN83">
        <v>0.77966899999999995</v>
      </c>
      <c r="AO83">
        <v>0</v>
      </c>
      <c r="AP83">
        <v>5.8925999999999998</v>
      </c>
      <c r="AQ83">
        <v>48.446237000000004</v>
      </c>
      <c r="AR83">
        <v>35.880000000000003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3029.3577869999999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688.71594700000003</v>
      </c>
      <c r="L84">
        <v>456.51499999999999</v>
      </c>
      <c r="M84">
        <v>47.47</v>
      </c>
      <c r="N84">
        <v>124.38</v>
      </c>
      <c r="O84">
        <v>63.038967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14.3</v>
      </c>
      <c r="W84">
        <v>46.399079999999998</v>
      </c>
      <c r="X84">
        <v>147.80160000000001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51.344738999999997</v>
      </c>
      <c r="AH84">
        <v>137.618347</v>
      </c>
      <c r="AI84">
        <v>19.596695</v>
      </c>
      <c r="AJ84">
        <v>0</v>
      </c>
      <c r="AK84">
        <v>33.911501000000001</v>
      </c>
      <c r="AL84">
        <v>66.233999999999995</v>
      </c>
      <c r="AM84">
        <v>19.980412000000001</v>
      </c>
      <c r="AN84">
        <v>0.77966899999999995</v>
      </c>
      <c r="AO84">
        <v>0</v>
      </c>
      <c r="AP84">
        <v>5.8925999999999998</v>
      </c>
      <c r="AQ84">
        <v>48.446237000000004</v>
      </c>
      <c r="AR84">
        <v>35.880000000000003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3006.7969349999998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688.71594700000003</v>
      </c>
      <c r="L85">
        <v>456.51499999999999</v>
      </c>
      <c r="M85">
        <v>47.47</v>
      </c>
      <c r="N85">
        <v>124.38</v>
      </c>
      <c r="O85">
        <v>63.038967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14.3</v>
      </c>
      <c r="W85">
        <v>46.399079999999998</v>
      </c>
      <c r="X85">
        <v>147.80160000000001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21.717708999999999</v>
      </c>
      <c r="AE85">
        <v>39.450268999999999</v>
      </c>
      <c r="AF85">
        <v>9.222505</v>
      </c>
      <c r="AG85">
        <v>51.344738999999997</v>
      </c>
      <c r="AH85">
        <v>133.718232</v>
      </c>
      <c r="AI85">
        <v>6.1029879999999999</v>
      </c>
      <c r="AJ85">
        <v>0</v>
      </c>
      <c r="AK85">
        <v>33.911501000000001</v>
      </c>
      <c r="AL85">
        <v>66.233999999999995</v>
      </c>
      <c r="AM85">
        <v>19.346114</v>
      </c>
      <c r="AN85">
        <v>0.77966899999999995</v>
      </c>
      <c r="AO85">
        <v>0</v>
      </c>
      <c r="AP85">
        <v>0</v>
      </c>
      <c r="AQ85">
        <v>48.446237000000004</v>
      </c>
      <c r="AR85">
        <v>35.880000000000003</v>
      </c>
      <c r="AS85">
        <v>35.154834000000001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8.4316390000000006</v>
      </c>
      <c r="BA85">
        <v>5.1592409999999997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2927.0566549999994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688.71594700000003</v>
      </c>
      <c r="L86">
        <v>456.51499999999999</v>
      </c>
      <c r="M86">
        <v>47.47</v>
      </c>
      <c r="N86">
        <v>124.38</v>
      </c>
      <c r="O86">
        <v>63.038967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14.3</v>
      </c>
      <c r="W86">
        <v>46.399079999999998</v>
      </c>
      <c r="X86">
        <v>147.80160000000001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21.717708999999999</v>
      </c>
      <c r="AE86">
        <v>39.450268999999999</v>
      </c>
      <c r="AF86">
        <v>9.222505</v>
      </c>
      <c r="AG86">
        <v>51.344738999999997</v>
      </c>
      <c r="AH86">
        <v>100.288674</v>
      </c>
      <c r="AI86">
        <v>0</v>
      </c>
      <c r="AJ86">
        <v>0</v>
      </c>
      <c r="AK86">
        <v>33.911501000000001</v>
      </c>
      <c r="AL86">
        <v>66.233999999999995</v>
      </c>
      <c r="AM86">
        <v>19.346114</v>
      </c>
      <c r="AN86">
        <v>0.77966899999999995</v>
      </c>
      <c r="AO86">
        <v>0</v>
      </c>
      <c r="AP86">
        <v>0</v>
      </c>
      <c r="AQ86">
        <v>48.446237000000004</v>
      </c>
      <c r="AR86">
        <v>35.880000000000003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8.4316390000000006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2886.2304479999993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617.84012399999995</v>
      </c>
      <c r="L87">
        <v>451.47800000000001</v>
      </c>
      <c r="M87">
        <v>47.47</v>
      </c>
      <c r="N87">
        <v>124.38</v>
      </c>
      <c r="O87">
        <v>63.038967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14.3</v>
      </c>
      <c r="W87">
        <v>46.399079999999998</v>
      </c>
      <c r="X87">
        <v>147.80160000000001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21.717708999999999</v>
      </c>
      <c r="AE87">
        <v>39.450268999999999</v>
      </c>
      <c r="AF87">
        <v>9.222505</v>
      </c>
      <c r="AG87">
        <v>51.344738999999997</v>
      </c>
      <c r="AH87">
        <v>71.316390999999996</v>
      </c>
      <c r="AI87">
        <v>0</v>
      </c>
      <c r="AJ87">
        <v>0</v>
      </c>
      <c r="AK87">
        <v>33.911501000000001</v>
      </c>
      <c r="AL87">
        <v>66.233999999999995</v>
      </c>
      <c r="AM87">
        <v>19.346114</v>
      </c>
      <c r="AN87">
        <v>0.77966899999999995</v>
      </c>
      <c r="AO87">
        <v>0</v>
      </c>
      <c r="AP87">
        <v>0</v>
      </c>
      <c r="AQ87">
        <v>48.446237000000004</v>
      </c>
      <c r="AR87">
        <v>35.880000000000003</v>
      </c>
      <c r="AS87">
        <v>36.752780999999999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8.4316390000000006</v>
      </c>
      <c r="BA87">
        <v>2.756729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2781.8344379999994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634.52909999999997</v>
      </c>
      <c r="L88">
        <v>451.47800000000001</v>
      </c>
      <c r="M88">
        <v>47.47</v>
      </c>
      <c r="N88">
        <v>124.38</v>
      </c>
      <c r="O88">
        <v>63.038967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14.3</v>
      </c>
      <c r="W88">
        <v>46.399079999999998</v>
      </c>
      <c r="X88">
        <v>147.80160000000001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21.717708999999999</v>
      </c>
      <c r="AE88">
        <v>39.450268999999999</v>
      </c>
      <c r="AF88">
        <v>9.222505</v>
      </c>
      <c r="AG88">
        <v>51.344738999999997</v>
      </c>
      <c r="AH88">
        <v>100.288674</v>
      </c>
      <c r="AI88">
        <v>0</v>
      </c>
      <c r="AJ88">
        <v>0</v>
      </c>
      <c r="AK88">
        <v>33.911501000000001</v>
      </c>
      <c r="AL88">
        <v>66.233999999999995</v>
      </c>
      <c r="AM88">
        <v>19.346114</v>
      </c>
      <c r="AN88">
        <v>0.77966899999999995</v>
      </c>
      <c r="AO88">
        <v>0</v>
      </c>
      <c r="AP88">
        <v>0</v>
      </c>
      <c r="AQ88">
        <v>48.446237000000004</v>
      </c>
      <c r="AR88">
        <v>35.880000000000003</v>
      </c>
      <c r="AS88">
        <v>36.752780999999999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8.4316390000000006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2828.6045480000002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654.52909999999997</v>
      </c>
      <c r="L89">
        <v>451.47800000000001</v>
      </c>
      <c r="M89">
        <v>47.47</v>
      </c>
      <c r="N89">
        <v>124.38</v>
      </c>
      <c r="O89">
        <v>63.038967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14.3</v>
      </c>
      <c r="W89">
        <v>46.399079999999998</v>
      </c>
      <c r="X89">
        <v>147.80160000000001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21.717708999999999</v>
      </c>
      <c r="AE89">
        <v>39.450268999999999</v>
      </c>
      <c r="AF89">
        <v>9.222505</v>
      </c>
      <c r="AG89">
        <v>51.344738999999997</v>
      </c>
      <c r="AH89">
        <v>137.618347</v>
      </c>
      <c r="AI89">
        <v>0</v>
      </c>
      <c r="AJ89">
        <v>0</v>
      </c>
      <c r="AK89">
        <v>33.911501000000001</v>
      </c>
      <c r="AL89">
        <v>53.451999999999998</v>
      </c>
      <c r="AM89">
        <v>19.346114</v>
      </c>
      <c r="AN89">
        <v>0.77966899999999995</v>
      </c>
      <c r="AO89">
        <v>0</v>
      </c>
      <c r="AP89">
        <v>1.5371999999999999</v>
      </c>
      <c r="AQ89">
        <v>48.446237000000004</v>
      </c>
      <c r="AR89">
        <v>35.880000000000003</v>
      </c>
      <c r="AS89">
        <v>36.752780999999999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8.4316390000000006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2876.1370890000003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614.52909999999997</v>
      </c>
      <c r="L90">
        <v>451.47800000000001</v>
      </c>
      <c r="M90">
        <v>47.47</v>
      </c>
      <c r="N90">
        <v>124.38</v>
      </c>
      <c r="O90">
        <v>63.038967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14.3</v>
      </c>
      <c r="W90">
        <v>46.399079999999998</v>
      </c>
      <c r="X90">
        <v>147.80160000000001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51.344738999999997</v>
      </c>
      <c r="AH90">
        <v>146.31003200000001</v>
      </c>
      <c r="AI90">
        <v>0</v>
      </c>
      <c r="AJ90">
        <v>0</v>
      </c>
      <c r="AK90">
        <v>33.911501000000001</v>
      </c>
      <c r="AL90">
        <v>53.451999999999998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48.446237000000004</v>
      </c>
      <c r="AR90">
        <v>35.880000000000003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5.6520640000000002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2898.9650309999993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654.30070000000001</v>
      </c>
      <c r="L91">
        <v>451.47800000000001</v>
      </c>
      <c r="M91">
        <v>47.47</v>
      </c>
      <c r="N91">
        <v>124.38</v>
      </c>
      <c r="O91">
        <v>63.038967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14.3</v>
      </c>
      <c r="W91">
        <v>46.399079999999998</v>
      </c>
      <c r="X91">
        <v>147.80160000000001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51.344738999999997</v>
      </c>
      <c r="AH91">
        <v>156.004604</v>
      </c>
      <c r="AI91">
        <v>0</v>
      </c>
      <c r="AJ91">
        <v>0</v>
      </c>
      <c r="AK91">
        <v>33.911501000000001</v>
      </c>
      <c r="AL91">
        <v>53.451999999999998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48.446237000000004</v>
      </c>
      <c r="AR91">
        <v>35.880000000000003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2948.8008210000007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623.75568099999998</v>
      </c>
      <c r="L92">
        <v>451.47800000000001</v>
      </c>
      <c r="M92">
        <v>47.47</v>
      </c>
      <c r="N92">
        <v>124.38</v>
      </c>
      <c r="O92">
        <v>63.038967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14.3</v>
      </c>
      <c r="W92">
        <v>46.399079999999998</v>
      </c>
      <c r="X92">
        <v>147.80160000000001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51.344738999999997</v>
      </c>
      <c r="AH92">
        <v>144.86141799999999</v>
      </c>
      <c r="AI92">
        <v>0</v>
      </c>
      <c r="AJ92">
        <v>0</v>
      </c>
      <c r="AK92">
        <v>33.911501000000001</v>
      </c>
      <c r="AL92">
        <v>53.451999999999998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48.446237000000004</v>
      </c>
      <c r="AR92">
        <v>35.880000000000003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5.5904610000000003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2906.6813949999992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666.38405499999999</v>
      </c>
      <c r="L93">
        <v>451.47800000000001</v>
      </c>
      <c r="M93">
        <v>47.47</v>
      </c>
      <c r="N93">
        <v>124.38</v>
      </c>
      <c r="O93">
        <v>63.038967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14.3</v>
      </c>
      <c r="W93">
        <v>46.399079999999998</v>
      </c>
      <c r="X93">
        <v>147.80160000000001</v>
      </c>
      <c r="Y93">
        <v>0</v>
      </c>
      <c r="Z93">
        <v>0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51.344738999999997</v>
      </c>
      <c r="AH93">
        <v>137.618347</v>
      </c>
      <c r="AI93">
        <v>0</v>
      </c>
      <c r="AJ93">
        <v>0</v>
      </c>
      <c r="AK93">
        <v>33.911501000000001</v>
      </c>
      <c r="AL93">
        <v>53.451999999999998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48.446237000000004</v>
      </c>
      <c r="AR93">
        <v>35.880000000000003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2941.7894850000002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688.41417100000001</v>
      </c>
      <c r="L94">
        <v>451.47800000000001</v>
      </c>
      <c r="M94">
        <v>47.47</v>
      </c>
      <c r="N94">
        <v>124.38</v>
      </c>
      <c r="O94">
        <v>63.038967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14.3</v>
      </c>
      <c r="W94">
        <v>46.399079999999998</v>
      </c>
      <c r="X94">
        <v>147.80160000000001</v>
      </c>
      <c r="Y94">
        <v>0</v>
      </c>
      <c r="Z94">
        <v>0</v>
      </c>
      <c r="AA94">
        <v>42.14808</v>
      </c>
      <c r="AB94">
        <v>48.499828000000001</v>
      </c>
      <c r="AC94">
        <v>34.831252999999997</v>
      </c>
      <c r="AD94">
        <v>9.442482</v>
      </c>
      <c r="AE94">
        <v>39.450268999999999</v>
      </c>
      <c r="AF94">
        <v>9.222505</v>
      </c>
      <c r="AG94">
        <v>51.344738999999997</v>
      </c>
      <c r="AH94">
        <v>131.48959500000001</v>
      </c>
      <c r="AI94">
        <v>0</v>
      </c>
      <c r="AJ94">
        <v>0</v>
      </c>
      <c r="AK94">
        <v>33.911501000000001</v>
      </c>
      <c r="AL94">
        <v>53.451999999999998</v>
      </c>
      <c r="AM94">
        <v>19.346114</v>
      </c>
      <c r="AN94">
        <v>0.77966899999999995</v>
      </c>
      <c r="AO94">
        <v>0</v>
      </c>
      <c r="AP94">
        <v>0</v>
      </c>
      <c r="AQ94">
        <v>48.446237000000004</v>
      </c>
      <c r="AR94">
        <v>35.880000000000003</v>
      </c>
      <c r="AS94">
        <v>35.953808000000002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5.0822370000000001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2889.9608860000003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451.47800000000001</v>
      </c>
      <c r="M95">
        <v>47.47</v>
      </c>
      <c r="N95">
        <v>124.38</v>
      </c>
      <c r="O95">
        <v>63.038967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14.3</v>
      </c>
      <c r="W95">
        <v>46.399079999999998</v>
      </c>
      <c r="X95">
        <v>147.80160000000001</v>
      </c>
      <c r="Y95">
        <v>0</v>
      </c>
      <c r="Z95">
        <v>0</v>
      </c>
      <c r="AA95">
        <v>42.14808</v>
      </c>
      <c r="AB95">
        <v>48.499828000000001</v>
      </c>
      <c r="AC95">
        <v>34.831252999999997</v>
      </c>
      <c r="AD95">
        <v>0</v>
      </c>
      <c r="AE95">
        <v>39.450268999999999</v>
      </c>
      <c r="AF95">
        <v>9.222505</v>
      </c>
      <c r="AG95">
        <v>51.344738999999997</v>
      </c>
      <c r="AH95">
        <v>100.288674</v>
      </c>
      <c r="AI95">
        <v>0</v>
      </c>
      <c r="AJ95">
        <v>0</v>
      </c>
      <c r="AK95">
        <v>33.911501000000001</v>
      </c>
      <c r="AL95">
        <v>53.451999999999998</v>
      </c>
      <c r="AM95">
        <v>19.346114</v>
      </c>
      <c r="AN95">
        <v>0.77966899999999995</v>
      </c>
      <c r="AO95">
        <v>0</v>
      </c>
      <c r="AP95">
        <v>0</v>
      </c>
      <c r="AQ95">
        <v>48.446237000000004</v>
      </c>
      <c r="AR95">
        <v>35.880000000000003</v>
      </c>
      <c r="AS95">
        <v>35.953808000000002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2848.1026020000004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451.47800000000001</v>
      </c>
      <c r="M96">
        <v>47.47</v>
      </c>
      <c r="N96">
        <v>124.38</v>
      </c>
      <c r="O96">
        <v>63.038967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14.3</v>
      </c>
      <c r="W96">
        <v>46.399079999999998</v>
      </c>
      <c r="X96">
        <v>147.80160000000001</v>
      </c>
      <c r="Y96">
        <v>0</v>
      </c>
      <c r="Z96">
        <v>0</v>
      </c>
      <c r="AA96">
        <v>42.14808</v>
      </c>
      <c r="AB96">
        <v>48.499828000000001</v>
      </c>
      <c r="AC96">
        <v>34.831252999999997</v>
      </c>
      <c r="AD96">
        <v>0</v>
      </c>
      <c r="AE96">
        <v>39.450268999999999</v>
      </c>
      <c r="AF96">
        <v>9.222505</v>
      </c>
      <c r="AG96">
        <v>51.344738999999997</v>
      </c>
      <c r="AH96">
        <v>72.430708999999993</v>
      </c>
      <c r="AI96">
        <v>0</v>
      </c>
      <c r="AJ96">
        <v>0</v>
      </c>
      <c r="AK96">
        <v>33.911501000000001</v>
      </c>
      <c r="AL96">
        <v>53.451999999999998</v>
      </c>
      <c r="AM96">
        <v>19.346114</v>
      </c>
      <c r="AN96">
        <v>0.77966899999999995</v>
      </c>
      <c r="AO96">
        <v>0</v>
      </c>
      <c r="AP96">
        <v>0</v>
      </c>
      <c r="AQ96">
        <v>48.446237000000004</v>
      </c>
      <c r="AR96">
        <v>35.880000000000003</v>
      </c>
      <c r="AS96">
        <v>35.953808000000002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2.8029310000000001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2819.1819880000003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451.47800000000001</v>
      </c>
      <c r="M97">
        <v>71.737001000000006</v>
      </c>
      <c r="N97">
        <v>124.38</v>
      </c>
      <c r="O97">
        <v>63.038967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14.3</v>
      </c>
      <c r="W97">
        <v>46.399079999999998</v>
      </c>
      <c r="X97">
        <v>147.80160000000001</v>
      </c>
      <c r="Y97">
        <v>0</v>
      </c>
      <c r="Z97">
        <v>0</v>
      </c>
      <c r="AA97">
        <v>42.14808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9.222505</v>
      </c>
      <c r="AG97">
        <v>51.344738999999997</v>
      </c>
      <c r="AH97">
        <v>44.572744</v>
      </c>
      <c r="AI97">
        <v>0</v>
      </c>
      <c r="AJ97">
        <v>0</v>
      </c>
      <c r="AK97">
        <v>33.911501000000001</v>
      </c>
      <c r="AL97">
        <v>53.451999999999998</v>
      </c>
      <c r="AM97">
        <v>19.346114</v>
      </c>
      <c r="AN97">
        <v>0.77966899999999995</v>
      </c>
      <c r="AO97">
        <v>0</v>
      </c>
      <c r="AP97">
        <v>0</v>
      </c>
      <c r="AQ97">
        <v>48.446237000000004</v>
      </c>
      <c r="AR97">
        <v>35.880000000000003</v>
      </c>
      <c r="AS97">
        <v>28.763045999999999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5.1995110000000002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2803.24692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451.47800000000001</v>
      </c>
      <c r="M98">
        <v>74.557861000000003</v>
      </c>
      <c r="N98">
        <v>124.38</v>
      </c>
      <c r="O98">
        <v>63.038967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14.3</v>
      </c>
      <c r="W98">
        <v>46.399079999999998</v>
      </c>
      <c r="X98">
        <v>147.80160000000001</v>
      </c>
      <c r="Y98">
        <v>0</v>
      </c>
      <c r="Z98">
        <v>0</v>
      </c>
      <c r="AA98">
        <v>42.14808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9.222505</v>
      </c>
      <c r="AG98">
        <v>51.344738999999997</v>
      </c>
      <c r="AH98">
        <v>22.286372</v>
      </c>
      <c r="AI98">
        <v>0</v>
      </c>
      <c r="AJ98">
        <v>0</v>
      </c>
      <c r="AK98">
        <v>33.911501000000001</v>
      </c>
      <c r="AL98">
        <v>53.451999999999998</v>
      </c>
      <c r="AM98">
        <v>19.346114</v>
      </c>
      <c r="AN98">
        <v>0.77966899999999995</v>
      </c>
      <c r="AO98">
        <v>0</v>
      </c>
      <c r="AP98">
        <v>0</v>
      </c>
      <c r="AQ98">
        <v>48.446237000000004</v>
      </c>
      <c r="AR98">
        <v>35.880000000000003</v>
      </c>
      <c r="AS98">
        <v>28.763045999999999</v>
      </c>
      <c r="AT98">
        <v>19.238230000000001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2781.595088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12.008501776749988</v>
      </c>
      <c r="L99">
        <f t="shared" si="2"/>
        <v>8.4909354927499923</v>
      </c>
      <c r="M99">
        <f t="shared" si="2"/>
        <v>1.1521277604999987</v>
      </c>
      <c r="N99">
        <f t="shared" si="2"/>
        <v>2.9851199999999953</v>
      </c>
      <c r="O99">
        <f t="shared" si="2"/>
        <v>1.5129352080000027</v>
      </c>
      <c r="P99">
        <f t="shared" si="2"/>
        <v>3.5997348000000078</v>
      </c>
      <c r="Q99">
        <f t="shared" si="2"/>
        <v>0.34297997324999968</v>
      </c>
      <c r="R99">
        <f t="shared" si="2"/>
        <v>0.94298301350000091</v>
      </c>
      <c r="S99">
        <f t="shared" si="2"/>
        <v>0.56650853950000046</v>
      </c>
      <c r="T99">
        <f t="shared" si="2"/>
        <v>6.9809077250000059E-2</v>
      </c>
      <c r="U99">
        <f t="shared" si="2"/>
        <v>10.050479999999991</v>
      </c>
      <c r="V99">
        <f t="shared" si="2"/>
        <v>0.37255709799999959</v>
      </c>
      <c r="W99">
        <f t="shared" si="2"/>
        <v>1.0749914450000004</v>
      </c>
      <c r="X99">
        <f t="shared" si="2"/>
        <v>3.415267155250004</v>
      </c>
      <c r="Y99">
        <f t="shared" si="2"/>
        <v>0</v>
      </c>
      <c r="Z99">
        <f t="shared" si="2"/>
        <v>0</v>
      </c>
      <c r="AA99">
        <f t="shared" si="2"/>
        <v>0.83555850999999914</v>
      </c>
      <c r="AB99">
        <f t="shared" si="2"/>
        <v>0.86087194625000041</v>
      </c>
      <c r="AC99">
        <f t="shared" si="2"/>
        <v>0.49903442925000052</v>
      </c>
      <c r="AD99">
        <f t="shared" si="2"/>
        <v>0.19721882599999999</v>
      </c>
      <c r="AE99">
        <f t="shared" si="2"/>
        <v>1.0276451040000003</v>
      </c>
      <c r="AF99">
        <f t="shared" si="2"/>
        <v>0.3106831347499992</v>
      </c>
      <c r="AG99">
        <f t="shared" si="2"/>
        <v>1.2322737360000011</v>
      </c>
      <c r="AH99">
        <f t="shared" si="2"/>
        <v>0.93430042949999992</v>
      </c>
      <c r="AI99">
        <f t="shared" si="2"/>
        <v>0.11617342875000002</v>
      </c>
      <c r="AJ99">
        <f t="shared" si="2"/>
        <v>0</v>
      </c>
      <c r="AK99">
        <f t="shared" si="2"/>
        <v>0.81387602400000081</v>
      </c>
      <c r="AL99">
        <f t="shared" si="2"/>
        <v>1.5997602600000043</v>
      </c>
      <c r="AM99">
        <f t="shared" si="2"/>
        <v>0.46620962999999893</v>
      </c>
      <c r="AN99">
        <f t="shared" si="2"/>
        <v>1.8712055999999973E-2</v>
      </c>
      <c r="AO99">
        <f t="shared" si="2"/>
        <v>0</v>
      </c>
      <c r="AP99">
        <f t="shared" si="2"/>
        <v>2.6132400000000004E-2</v>
      </c>
      <c r="AQ99">
        <f t="shared" si="2"/>
        <v>0.50996038450000047</v>
      </c>
      <c r="AR99">
        <f t="shared" si="2"/>
        <v>0.85173600000000149</v>
      </c>
      <c r="AS99">
        <f t="shared" si="2"/>
        <v>0.83774129175000001</v>
      </c>
      <c r="AT99">
        <f t="shared" si="2"/>
        <v>0.46398431549999991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0.13243589425000021</v>
      </c>
      <c r="AZ99">
        <f t="shared" si="3"/>
        <v>5.2697744999999997E-2</v>
      </c>
      <c r="BA99">
        <f t="shared" si="3"/>
        <v>3.6014582499999989E-2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58.540769219749968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664.80327999999997</v>
      </c>
      <c r="L3">
        <v>435.99230499999999</v>
      </c>
      <c r="M3">
        <v>45.844690999999997</v>
      </c>
      <c r="N3">
        <v>120.113766</v>
      </c>
      <c r="O3">
        <v>60.876730000000002</v>
      </c>
      <c r="P3">
        <v>144.84432899999999</v>
      </c>
      <c r="Q3">
        <v>10.927039000000001</v>
      </c>
      <c r="R3">
        <v>43.366328000000003</v>
      </c>
      <c r="S3">
        <v>26.690964000000001</v>
      </c>
      <c r="T3">
        <v>2.988442</v>
      </c>
      <c r="U3">
        <v>404.40618899999998</v>
      </c>
      <c r="V3">
        <v>20.086559999999999</v>
      </c>
      <c r="W3">
        <v>44.807592</v>
      </c>
      <c r="X3">
        <v>142.73200499999999</v>
      </c>
      <c r="Y3">
        <v>0</v>
      </c>
      <c r="Z3">
        <v>0</v>
      </c>
      <c r="AA3">
        <v>27.134934000000001</v>
      </c>
      <c r="AB3">
        <v>46.836283999999999</v>
      </c>
      <c r="AC3">
        <v>33.636541000000001</v>
      </c>
      <c r="AD3">
        <v>0</v>
      </c>
      <c r="AE3">
        <v>19.048563000000001</v>
      </c>
      <c r="AF3">
        <v>10.019444999999999</v>
      </c>
      <c r="AG3">
        <v>49.583613999999997</v>
      </c>
      <c r="AH3">
        <v>23.674143999999998</v>
      </c>
      <c r="AI3">
        <v>0</v>
      </c>
      <c r="AJ3">
        <v>0</v>
      </c>
      <c r="AK3">
        <v>32.748336999999999</v>
      </c>
      <c r="AL3">
        <v>76.653616</v>
      </c>
      <c r="AM3">
        <v>18.682542000000002</v>
      </c>
      <c r="AN3">
        <v>0.75292599999999998</v>
      </c>
      <c r="AO3">
        <v>0</v>
      </c>
      <c r="AP3">
        <v>0.49482500000000001</v>
      </c>
      <c r="AQ3">
        <v>23.392264999999998</v>
      </c>
      <c r="AR3">
        <v>38.380780999999999</v>
      </c>
      <c r="AS3">
        <v>33.949022999999997</v>
      </c>
      <c r="AT3">
        <v>19.314</v>
      </c>
      <c r="AU3">
        <v>0</v>
      </c>
      <c r="AV3">
        <v>0</v>
      </c>
      <c r="AW3">
        <v>0</v>
      </c>
      <c r="AX3">
        <v>0</v>
      </c>
      <c r="AY3">
        <v>5.305275</v>
      </c>
      <c r="AZ3">
        <v>0</v>
      </c>
      <c r="BA3">
        <v>0.90722100000000006</v>
      </c>
      <c r="BB3">
        <v>5.1743069999999998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2634.1688629999999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664.80327999999997</v>
      </c>
      <c r="L4">
        <v>435.99230499999999</v>
      </c>
      <c r="M4">
        <v>45.844690999999997</v>
      </c>
      <c r="N4">
        <v>120.113766</v>
      </c>
      <c r="O4">
        <v>60.876730000000002</v>
      </c>
      <c r="P4">
        <v>144.84432899999999</v>
      </c>
      <c r="Q4">
        <v>10.927039000000001</v>
      </c>
      <c r="R4">
        <v>43.366328000000003</v>
      </c>
      <c r="S4">
        <v>26.690964000000001</v>
      </c>
      <c r="T4">
        <v>2.988442</v>
      </c>
      <c r="U4">
        <v>404.40618899999998</v>
      </c>
      <c r="V4">
        <v>20.086559999999999</v>
      </c>
      <c r="W4">
        <v>44.807592</v>
      </c>
      <c r="X4">
        <v>142.73200499999999</v>
      </c>
      <c r="Y4">
        <v>0</v>
      </c>
      <c r="Z4">
        <v>0</v>
      </c>
      <c r="AA4">
        <v>27.134934000000001</v>
      </c>
      <c r="AB4">
        <v>46.836283999999999</v>
      </c>
      <c r="AC4">
        <v>33.636541000000001</v>
      </c>
      <c r="AD4">
        <v>0</v>
      </c>
      <c r="AE4">
        <v>19.048563000000001</v>
      </c>
      <c r="AF4">
        <v>10.019444999999999</v>
      </c>
      <c r="AG4">
        <v>49.583613999999997</v>
      </c>
      <c r="AH4">
        <v>23.674143999999998</v>
      </c>
      <c r="AI4">
        <v>0</v>
      </c>
      <c r="AJ4">
        <v>0</v>
      </c>
      <c r="AK4">
        <v>32.748336999999999</v>
      </c>
      <c r="AL4">
        <v>76.653616</v>
      </c>
      <c r="AM4">
        <v>18.682542000000002</v>
      </c>
      <c r="AN4">
        <v>0.75292599999999998</v>
      </c>
      <c r="AO4">
        <v>0</v>
      </c>
      <c r="AP4">
        <v>0.49482500000000001</v>
      </c>
      <c r="AQ4">
        <v>23.392264999999998</v>
      </c>
      <c r="AR4">
        <v>38.380780999999999</v>
      </c>
      <c r="AS4">
        <v>33.949022999999997</v>
      </c>
      <c r="AT4">
        <v>19.314</v>
      </c>
      <c r="AU4">
        <v>0</v>
      </c>
      <c r="AV4">
        <v>0</v>
      </c>
      <c r="AW4">
        <v>0</v>
      </c>
      <c r="AX4">
        <v>0</v>
      </c>
      <c r="AY4">
        <v>5.305275</v>
      </c>
      <c r="AZ4">
        <v>0</v>
      </c>
      <c r="BA4">
        <v>0.90722100000000006</v>
      </c>
      <c r="BB4">
        <v>5.1743069999999998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2634.1688629999999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664.80327999999997</v>
      </c>
      <c r="L5">
        <v>435.99230499999999</v>
      </c>
      <c r="M5">
        <v>45.844690999999997</v>
      </c>
      <c r="N5">
        <v>120.113766</v>
      </c>
      <c r="O5">
        <v>60.876730000000002</v>
      </c>
      <c r="P5">
        <v>144.84432899999999</v>
      </c>
      <c r="Q5">
        <v>10.927039000000001</v>
      </c>
      <c r="R5">
        <v>43.366328000000003</v>
      </c>
      <c r="S5">
        <v>26.690964000000001</v>
      </c>
      <c r="T5">
        <v>2.988442</v>
      </c>
      <c r="U5">
        <v>404.40618899999998</v>
      </c>
      <c r="V5">
        <v>20.086559999999999</v>
      </c>
      <c r="W5">
        <v>44.807592</v>
      </c>
      <c r="X5">
        <v>142.73200499999999</v>
      </c>
      <c r="Y5">
        <v>0</v>
      </c>
      <c r="Z5">
        <v>0</v>
      </c>
      <c r="AA5">
        <v>27.134934000000001</v>
      </c>
      <c r="AB5">
        <v>46.836283999999999</v>
      </c>
      <c r="AC5">
        <v>33.636541000000001</v>
      </c>
      <c r="AD5">
        <v>0</v>
      </c>
      <c r="AE5">
        <v>38.097124999999998</v>
      </c>
      <c r="AF5">
        <v>10.019444999999999</v>
      </c>
      <c r="AG5">
        <v>49.583613999999997</v>
      </c>
      <c r="AH5">
        <v>23.674143999999998</v>
      </c>
      <c r="AI5">
        <v>0</v>
      </c>
      <c r="AJ5">
        <v>0</v>
      </c>
      <c r="AK5">
        <v>32.748336999999999</v>
      </c>
      <c r="AL5">
        <v>76.653616</v>
      </c>
      <c r="AM5">
        <v>18.682542000000002</v>
      </c>
      <c r="AN5">
        <v>0.75292599999999998</v>
      </c>
      <c r="AO5">
        <v>0</v>
      </c>
      <c r="AP5">
        <v>0.49482500000000001</v>
      </c>
      <c r="AQ5">
        <v>23.392264999999998</v>
      </c>
      <c r="AR5">
        <v>34.116250000000001</v>
      </c>
      <c r="AS5">
        <v>33.949022999999997</v>
      </c>
      <c r="AT5">
        <v>16.623639000000001</v>
      </c>
      <c r="AU5">
        <v>0</v>
      </c>
      <c r="AV5">
        <v>0</v>
      </c>
      <c r="AW5">
        <v>0</v>
      </c>
      <c r="AX5">
        <v>0</v>
      </c>
      <c r="AY5">
        <v>5.305275</v>
      </c>
      <c r="AZ5">
        <v>0</v>
      </c>
      <c r="BA5">
        <v>0.90722100000000006</v>
      </c>
      <c r="BB5">
        <v>5.1743069999999998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2646.2625330000001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664.80327999999997</v>
      </c>
      <c r="L6">
        <v>435.99230499999999</v>
      </c>
      <c r="M6">
        <v>45.844690999999997</v>
      </c>
      <c r="N6">
        <v>120.113766</v>
      </c>
      <c r="O6">
        <v>60.876730000000002</v>
      </c>
      <c r="P6">
        <v>144.84432899999999</v>
      </c>
      <c r="Q6">
        <v>10.927039000000001</v>
      </c>
      <c r="R6">
        <v>43.366328000000003</v>
      </c>
      <c r="S6">
        <v>26.690964000000001</v>
      </c>
      <c r="T6">
        <v>2.988442</v>
      </c>
      <c r="U6">
        <v>404.40618899999998</v>
      </c>
      <c r="V6">
        <v>20.086559999999999</v>
      </c>
      <c r="W6">
        <v>44.807592</v>
      </c>
      <c r="X6">
        <v>142.73200499999999</v>
      </c>
      <c r="Y6">
        <v>0</v>
      </c>
      <c r="Z6">
        <v>0</v>
      </c>
      <c r="AA6">
        <v>27.134934000000001</v>
      </c>
      <c r="AB6">
        <v>46.836283999999999</v>
      </c>
      <c r="AC6">
        <v>33.636541000000001</v>
      </c>
      <c r="AD6">
        <v>0</v>
      </c>
      <c r="AE6">
        <v>38.097124999999998</v>
      </c>
      <c r="AF6">
        <v>10.019444999999999</v>
      </c>
      <c r="AG6">
        <v>49.583613999999997</v>
      </c>
      <c r="AH6">
        <v>23.674143999999998</v>
      </c>
      <c r="AI6">
        <v>0</v>
      </c>
      <c r="AJ6">
        <v>0</v>
      </c>
      <c r="AK6">
        <v>32.748336999999999</v>
      </c>
      <c r="AL6">
        <v>76.653616</v>
      </c>
      <c r="AM6">
        <v>18.682542000000002</v>
      </c>
      <c r="AN6">
        <v>0.75292599999999998</v>
      </c>
      <c r="AO6">
        <v>0</v>
      </c>
      <c r="AP6">
        <v>0.49482500000000001</v>
      </c>
      <c r="AQ6">
        <v>23.392264999999998</v>
      </c>
      <c r="AR6">
        <v>34.116250000000001</v>
      </c>
      <c r="AS6">
        <v>33.949022999999997</v>
      </c>
      <c r="AT6">
        <v>13.22378</v>
      </c>
      <c r="AU6">
        <v>0</v>
      </c>
      <c r="AV6">
        <v>0</v>
      </c>
      <c r="AW6">
        <v>0</v>
      </c>
      <c r="AX6">
        <v>0</v>
      </c>
      <c r="AY6">
        <v>5.305275</v>
      </c>
      <c r="AZ6">
        <v>0</v>
      </c>
      <c r="BA6">
        <v>0.90722100000000006</v>
      </c>
      <c r="BB6">
        <v>5.1743069999999998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2642.862674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660.88403800000003</v>
      </c>
      <c r="L7">
        <v>435.99230499999999</v>
      </c>
      <c r="M7">
        <v>45.844690999999997</v>
      </c>
      <c r="N7">
        <v>120.113766</v>
      </c>
      <c r="O7">
        <v>60.876730000000002</v>
      </c>
      <c r="P7">
        <v>144.84432899999999</v>
      </c>
      <c r="Q7">
        <v>10.927039000000001</v>
      </c>
      <c r="R7">
        <v>43.366328000000003</v>
      </c>
      <c r="S7">
        <v>26.690964000000001</v>
      </c>
      <c r="T7">
        <v>2.988442</v>
      </c>
      <c r="U7">
        <v>404.40618899999998</v>
      </c>
      <c r="V7">
        <v>20.086559999999999</v>
      </c>
      <c r="W7">
        <v>44.807592</v>
      </c>
      <c r="X7">
        <v>142.73200499999999</v>
      </c>
      <c r="Y7">
        <v>0</v>
      </c>
      <c r="Z7">
        <v>0</v>
      </c>
      <c r="AA7">
        <v>27.134934000000001</v>
      </c>
      <c r="AB7">
        <v>46.836283999999999</v>
      </c>
      <c r="AC7">
        <v>33.636541000000001</v>
      </c>
      <c r="AD7">
        <v>0</v>
      </c>
      <c r="AE7">
        <v>55.615157000000004</v>
      </c>
      <c r="AF7">
        <v>10.019444999999999</v>
      </c>
      <c r="AG7">
        <v>49.583613999999997</v>
      </c>
      <c r="AH7">
        <v>23.674143999999998</v>
      </c>
      <c r="AI7">
        <v>0</v>
      </c>
      <c r="AJ7">
        <v>0</v>
      </c>
      <c r="AK7">
        <v>32.748336999999999</v>
      </c>
      <c r="AL7">
        <v>76.653616</v>
      </c>
      <c r="AM7">
        <v>18.682542000000002</v>
      </c>
      <c r="AN7">
        <v>0.75292599999999998</v>
      </c>
      <c r="AO7">
        <v>0</v>
      </c>
      <c r="AP7">
        <v>0.49482500000000001</v>
      </c>
      <c r="AQ7">
        <v>23.392264999999998</v>
      </c>
      <c r="AR7">
        <v>12.793594000000001</v>
      </c>
      <c r="AS7">
        <v>33.949022999999997</v>
      </c>
      <c r="AT7">
        <v>13.620009</v>
      </c>
      <c r="AU7">
        <v>0</v>
      </c>
      <c r="AV7">
        <v>0</v>
      </c>
      <c r="AW7">
        <v>0</v>
      </c>
      <c r="AX7">
        <v>0</v>
      </c>
      <c r="AY7">
        <v>5.305275</v>
      </c>
      <c r="AZ7">
        <v>0</v>
      </c>
      <c r="BA7">
        <v>0.90722100000000006</v>
      </c>
      <c r="BB7">
        <v>5.1743069999999998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2635.535037000001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660.88403800000003</v>
      </c>
      <c r="L8">
        <v>435.99230499999999</v>
      </c>
      <c r="M8">
        <v>45.844690999999997</v>
      </c>
      <c r="N8">
        <v>120.113766</v>
      </c>
      <c r="O8">
        <v>60.876730000000002</v>
      </c>
      <c r="P8">
        <v>144.84432899999999</v>
      </c>
      <c r="Q8">
        <v>10.927039000000001</v>
      </c>
      <c r="R8">
        <v>43.366328000000003</v>
      </c>
      <c r="S8">
        <v>26.690964000000001</v>
      </c>
      <c r="T8">
        <v>2.988442</v>
      </c>
      <c r="U8">
        <v>404.40618899999998</v>
      </c>
      <c r="V8">
        <v>20.086559999999999</v>
      </c>
      <c r="W8">
        <v>44.807592</v>
      </c>
      <c r="X8">
        <v>142.73200499999999</v>
      </c>
      <c r="Y8">
        <v>0</v>
      </c>
      <c r="Z8">
        <v>0</v>
      </c>
      <c r="AA8">
        <v>27.134934000000001</v>
      </c>
      <c r="AB8">
        <v>46.836283999999999</v>
      </c>
      <c r="AC8">
        <v>33.636541000000001</v>
      </c>
      <c r="AD8">
        <v>0</v>
      </c>
      <c r="AE8">
        <v>55.615157000000004</v>
      </c>
      <c r="AF8">
        <v>10.019444999999999</v>
      </c>
      <c r="AG8">
        <v>49.583613999999997</v>
      </c>
      <c r="AH8">
        <v>23.674143999999998</v>
      </c>
      <c r="AI8">
        <v>0</v>
      </c>
      <c r="AJ8">
        <v>0</v>
      </c>
      <c r="AK8">
        <v>32.748336999999999</v>
      </c>
      <c r="AL8">
        <v>76.653616</v>
      </c>
      <c r="AM8">
        <v>18.682542000000002</v>
      </c>
      <c r="AN8">
        <v>0.75292599999999998</v>
      </c>
      <c r="AO8">
        <v>0</v>
      </c>
      <c r="AP8">
        <v>0.49482500000000001</v>
      </c>
      <c r="AQ8">
        <v>23.392264999999998</v>
      </c>
      <c r="AR8">
        <v>4.2645309999999998</v>
      </c>
      <c r="AS8">
        <v>33.949022999999997</v>
      </c>
      <c r="AT8">
        <v>12.387354</v>
      </c>
      <c r="AU8">
        <v>0</v>
      </c>
      <c r="AV8">
        <v>0</v>
      </c>
      <c r="AW8">
        <v>0</v>
      </c>
      <c r="AX8">
        <v>0</v>
      </c>
      <c r="AY8">
        <v>5.305275</v>
      </c>
      <c r="AZ8">
        <v>0</v>
      </c>
      <c r="BA8">
        <v>0.90722100000000006</v>
      </c>
      <c r="BB8">
        <v>5.1743069999999998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2625.7733190000004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660.88403800000003</v>
      </c>
      <c r="L9">
        <v>435.99230499999999</v>
      </c>
      <c r="M9">
        <v>45.844690999999997</v>
      </c>
      <c r="N9">
        <v>120.113766</v>
      </c>
      <c r="O9">
        <v>60.876730000000002</v>
      </c>
      <c r="P9">
        <v>144.84432899999999</v>
      </c>
      <c r="Q9">
        <v>10.927039000000001</v>
      </c>
      <c r="R9">
        <v>43.366328000000003</v>
      </c>
      <c r="S9">
        <v>26.690964000000001</v>
      </c>
      <c r="T9">
        <v>2.984013</v>
      </c>
      <c r="U9">
        <v>404.40618899999998</v>
      </c>
      <c r="V9">
        <v>20.086559999999999</v>
      </c>
      <c r="W9">
        <v>44.807592</v>
      </c>
      <c r="X9">
        <v>142.73200499999999</v>
      </c>
      <c r="Y9">
        <v>0</v>
      </c>
      <c r="Z9">
        <v>0</v>
      </c>
      <c r="AA9">
        <v>27.134934000000001</v>
      </c>
      <c r="AB9">
        <v>46.836283999999999</v>
      </c>
      <c r="AC9">
        <v>33.636541000000001</v>
      </c>
      <c r="AD9">
        <v>0</v>
      </c>
      <c r="AE9">
        <v>55.615157000000004</v>
      </c>
      <c r="AF9">
        <v>10.019444999999999</v>
      </c>
      <c r="AG9">
        <v>49.583613999999997</v>
      </c>
      <c r="AH9">
        <v>23.674143999999998</v>
      </c>
      <c r="AI9">
        <v>0</v>
      </c>
      <c r="AJ9">
        <v>0</v>
      </c>
      <c r="AK9">
        <v>32.748336999999999</v>
      </c>
      <c r="AL9">
        <v>76.653616</v>
      </c>
      <c r="AM9">
        <v>18.682542000000002</v>
      </c>
      <c r="AN9">
        <v>0.75292599999999998</v>
      </c>
      <c r="AO9">
        <v>0</v>
      </c>
      <c r="AP9">
        <v>0.49482500000000001</v>
      </c>
      <c r="AQ9">
        <v>23.392264999999998</v>
      </c>
      <c r="AR9">
        <v>4.2645309999999998</v>
      </c>
      <c r="AS9">
        <v>33.949022999999997</v>
      </c>
      <c r="AT9">
        <v>11.584208</v>
      </c>
      <c r="AU9">
        <v>0</v>
      </c>
      <c r="AV9">
        <v>0</v>
      </c>
      <c r="AW9">
        <v>0</v>
      </c>
      <c r="AX9">
        <v>0</v>
      </c>
      <c r="AY9">
        <v>5.305275</v>
      </c>
      <c r="AZ9">
        <v>0</v>
      </c>
      <c r="BA9">
        <v>0.90722100000000006</v>
      </c>
      <c r="BB9">
        <v>5.1743069999999998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2624.9657440000005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608.83763599999997</v>
      </c>
      <c r="L10">
        <v>435.99230499999999</v>
      </c>
      <c r="M10">
        <v>45.844690999999997</v>
      </c>
      <c r="N10">
        <v>120.113766</v>
      </c>
      <c r="O10">
        <v>60.876730000000002</v>
      </c>
      <c r="P10">
        <v>144.84432899999999</v>
      </c>
      <c r="Q10">
        <v>10.927039000000001</v>
      </c>
      <c r="R10">
        <v>43.366328000000003</v>
      </c>
      <c r="S10">
        <v>26.690964000000001</v>
      </c>
      <c r="T10">
        <v>2.984013</v>
      </c>
      <c r="U10">
        <v>404.40618899999998</v>
      </c>
      <c r="V10">
        <v>20.086559999999999</v>
      </c>
      <c r="W10">
        <v>44.807592</v>
      </c>
      <c r="X10">
        <v>142.73200499999999</v>
      </c>
      <c r="Y10">
        <v>0</v>
      </c>
      <c r="Z10">
        <v>0</v>
      </c>
      <c r="AA10">
        <v>27.134934000000001</v>
      </c>
      <c r="AB10">
        <v>46.836283999999999</v>
      </c>
      <c r="AC10">
        <v>33.636541000000001</v>
      </c>
      <c r="AD10">
        <v>0</v>
      </c>
      <c r="AE10">
        <v>55.615157000000004</v>
      </c>
      <c r="AF10">
        <v>10.019444999999999</v>
      </c>
      <c r="AG10">
        <v>49.583613999999997</v>
      </c>
      <c r="AH10">
        <v>23.674143999999998</v>
      </c>
      <c r="AI10">
        <v>0</v>
      </c>
      <c r="AJ10">
        <v>0</v>
      </c>
      <c r="AK10">
        <v>32.748336999999999</v>
      </c>
      <c r="AL10">
        <v>76.653616</v>
      </c>
      <c r="AM10">
        <v>18.682542000000002</v>
      </c>
      <c r="AN10">
        <v>0.75292599999999998</v>
      </c>
      <c r="AO10">
        <v>0</v>
      </c>
      <c r="AP10">
        <v>0.49482500000000001</v>
      </c>
      <c r="AQ10">
        <v>23.392264999999998</v>
      </c>
      <c r="AR10">
        <v>12.793594000000001</v>
      </c>
      <c r="AS10">
        <v>33.949022999999997</v>
      </c>
      <c r="AT10">
        <v>10.621926999999999</v>
      </c>
      <c r="AU10">
        <v>0</v>
      </c>
      <c r="AV10">
        <v>0</v>
      </c>
      <c r="AW10">
        <v>0</v>
      </c>
      <c r="AX10">
        <v>0</v>
      </c>
      <c r="AY10">
        <v>5.305275</v>
      </c>
      <c r="AZ10">
        <v>0</v>
      </c>
      <c r="BA10">
        <v>0.90722100000000006</v>
      </c>
      <c r="BB10">
        <v>5.1743069999999998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2580.4861240000009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559.32629399999996</v>
      </c>
      <c r="L11">
        <v>535.45940499999995</v>
      </c>
      <c r="M11">
        <v>45.844690999999997</v>
      </c>
      <c r="N11">
        <v>120.113766</v>
      </c>
      <c r="O11">
        <v>60.876730000000002</v>
      </c>
      <c r="P11">
        <v>144.84432899999999</v>
      </c>
      <c r="Q11">
        <v>10.927039000000001</v>
      </c>
      <c r="R11">
        <v>43.366328000000003</v>
      </c>
      <c r="S11">
        <v>26.690964000000001</v>
      </c>
      <c r="T11">
        <v>2.984013</v>
      </c>
      <c r="U11">
        <v>404.40618899999998</v>
      </c>
      <c r="V11">
        <v>20.086559999999999</v>
      </c>
      <c r="W11">
        <v>44.807592</v>
      </c>
      <c r="X11">
        <v>142.73200499999999</v>
      </c>
      <c r="Y11">
        <v>0</v>
      </c>
      <c r="Z11">
        <v>0</v>
      </c>
      <c r="AA11">
        <v>27.134934000000001</v>
      </c>
      <c r="AB11">
        <v>46.836283999999999</v>
      </c>
      <c r="AC11">
        <v>33.636541000000001</v>
      </c>
      <c r="AD11">
        <v>0</v>
      </c>
      <c r="AE11">
        <v>55.615157000000004</v>
      </c>
      <c r="AF11">
        <v>10.019444999999999</v>
      </c>
      <c r="AG11">
        <v>49.583613999999997</v>
      </c>
      <c r="AH11">
        <v>23.674143999999998</v>
      </c>
      <c r="AI11">
        <v>0</v>
      </c>
      <c r="AJ11">
        <v>0</v>
      </c>
      <c r="AK11">
        <v>32.748336999999999</v>
      </c>
      <c r="AL11">
        <v>76.653616</v>
      </c>
      <c r="AM11">
        <v>18.682542000000002</v>
      </c>
      <c r="AN11">
        <v>0.75292599999999998</v>
      </c>
      <c r="AO11">
        <v>0</v>
      </c>
      <c r="AP11">
        <v>0.49482500000000001</v>
      </c>
      <c r="AQ11">
        <v>23.392264999999998</v>
      </c>
      <c r="AR11">
        <v>34.116250000000001</v>
      </c>
      <c r="AS11">
        <v>33.949022999999997</v>
      </c>
      <c r="AT11">
        <v>10.621926999999999</v>
      </c>
      <c r="AU11">
        <v>0</v>
      </c>
      <c r="AV11">
        <v>0</v>
      </c>
      <c r="AW11">
        <v>0</v>
      </c>
      <c r="AX11">
        <v>0</v>
      </c>
      <c r="AY11">
        <v>5.305275</v>
      </c>
      <c r="AZ11">
        <v>0</v>
      </c>
      <c r="BA11">
        <v>0.90722100000000006</v>
      </c>
      <c r="BB11">
        <v>5.1743069999999998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2651.7645380000008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540.012294</v>
      </c>
      <c r="L12">
        <v>450.51353599999999</v>
      </c>
      <c r="M12">
        <v>45.844690999999997</v>
      </c>
      <c r="N12">
        <v>120.113766</v>
      </c>
      <c r="O12">
        <v>60.876730000000002</v>
      </c>
      <c r="P12">
        <v>144.84432899999999</v>
      </c>
      <c r="Q12">
        <v>10.927039000000001</v>
      </c>
      <c r="R12">
        <v>43.366328000000003</v>
      </c>
      <c r="S12">
        <v>26.690964000000001</v>
      </c>
      <c r="T12">
        <v>2.984013</v>
      </c>
      <c r="U12">
        <v>404.40618899999998</v>
      </c>
      <c r="V12">
        <v>20.086559999999999</v>
      </c>
      <c r="W12">
        <v>44.807592</v>
      </c>
      <c r="X12">
        <v>142.73200499999999</v>
      </c>
      <c r="Y12">
        <v>0</v>
      </c>
      <c r="Z12">
        <v>0</v>
      </c>
      <c r="AA12">
        <v>27.134934000000001</v>
      </c>
      <c r="AB12">
        <v>46.836283999999999</v>
      </c>
      <c r="AC12">
        <v>33.636541000000001</v>
      </c>
      <c r="AD12">
        <v>0</v>
      </c>
      <c r="AE12">
        <v>55.615157000000004</v>
      </c>
      <c r="AF12">
        <v>10.019444999999999</v>
      </c>
      <c r="AG12">
        <v>49.583613999999997</v>
      </c>
      <c r="AH12">
        <v>23.674143999999998</v>
      </c>
      <c r="AI12">
        <v>0</v>
      </c>
      <c r="AJ12">
        <v>0</v>
      </c>
      <c r="AK12">
        <v>32.748336999999999</v>
      </c>
      <c r="AL12">
        <v>76.653616</v>
      </c>
      <c r="AM12">
        <v>18.682542000000002</v>
      </c>
      <c r="AN12">
        <v>0.75292599999999998</v>
      </c>
      <c r="AO12">
        <v>0</v>
      </c>
      <c r="AP12">
        <v>0.49482500000000001</v>
      </c>
      <c r="AQ12">
        <v>23.392264999999998</v>
      </c>
      <c r="AR12">
        <v>34.116250000000001</v>
      </c>
      <c r="AS12">
        <v>33.949022999999997</v>
      </c>
      <c r="AT12">
        <v>13.029446999999999</v>
      </c>
      <c r="AU12">
        <v>0</v>
      </c>
      <c r="AV12">
        <v>0</v>
      </c>
      <c r="AW12">
        <v>0</v>
      </c>
      <c r="AX12">
        <v>0</v>
      </c>
      <c r="AY12">
        <v>5.305275</v>
      </c>
      <c r="AZ12">
        <v>0</v>
      </c>
      <c r="BA12">
        <v>0.90722100000000006</v>
      </c>
      <c r="BB12">
        <v>5.1743069999999998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2549.9121890000006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501.38429400000001</v>
      </c>
      <c r="L13">
        <v>450.51353599999999</v>
      </c>
      <c r="M13">
        <v>45.844690999999997</v>
      </c>
      <c r="N13">
        <v>120.113766</v>
      </c>
      <c r="O13">
        <v>60.876730000000002</v>
      </c>
      <c r="P13">
        <v>144.84432899999999</v>
      </c>
      <c r="Q13">
        <v>10.927039000000001</v>
      </c>
      <c r="R13">
        <v>43.366328000000003</v>
      </c>
      <c r="S13">
        <v>26.690964000000001</v>
      </c>
      <c r="T13">
        <v>2.984013</v>
      </c>
      <c r="U13">
        <v>404.40618899999998</v>
      </c>
      <c r="V13">
        <v>20.086559999999999</v>
      </c>
      <c r="W13">
        <v>44.807592</v>
      </c>
      <c r="X13">
        <v>142.73200499999999</v>
      </c>
      <c r="Y13">
        <v>0</v>
      </c>
      <c r="Z13">
        <v>0</v>
      </c>
      <c r="AA13">
        <v>27.134934000000001</v>
      </c>
      <c r="AB13">
        <v>46.836283999999999</v>
      </c>
      <c r="AC13">
        <v>33.636541000000001</v>
      </c>
      <c r="AD13">
        <v>0</v>
      </c>
      <c r="AE13">
        <v>55.615157000000004</v>
      </c>
      <c r="AF13">
        <v>20.038889000000001</v>
      </c>
      <c r="AG13">
        <v>49.583613999999997</v>
      </c>
      <c r="AH13">
        <v>23.674143999999998</v>
      </c>
      <c r="AI13">
        <v>0</v>
      </c>
      <c r="AJ13">
        <v>0</v>
      </c>
      <c r="AK13">
        <v>32.748336999999999</v>
      </c>
      <c r="AL13">
        <v>76.653616</v>
      </c>
      <c r="AM13">
        <v>18.682542000000002</v>
      </c>
      <c r="AN13">
        <v>0.75292599999999998</v>
      </c>
      <c r="AO13">
        <v>0</v>
      </c>
      <c r="AP13">
        <v>0.49482500000000001</v>
      </c>
      <c r="AQ13">
        <v>23.392264999999998</v>
      </c>
      <c r="AR13">
        <v>34.116250000000001</v>
      </c>
      <c r="AS13">
        <v>33.949022999999997</v>
      </c>
      <c r="AT13">
        <v>14.761195000000001</v>
      </c>
      <c r="AU13">
        <v>0</v>
      </c>
      <c r="AV13">
        <v>0</v>
      </c>
      <c r="AW13">
        <v>0</v>
      </c>
      <c r="AX13">
        <v>0</v>
      </c>
      <c r="AY13">
        <v>5.305275</v>
      </c>
      <c r="AZ13">
        <v>0</v>
      </c>
      <c r="BA13">
        <v>0.90722100000000006</v>
      </c>
      <c r="BB13">
        <v>5.1743069999999998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2523.0353810000011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482.07029399999999</v>
      </c>
      <c r="L14">
        <v>450.51353599999999</v>
      </c>
      <c r="M14">
        <v>45.844690999999997</v>
      </c>
      <c r="N14">
        <v>120.113766</v>
      </c>
      <c r="O14">
        <v>60.876730000000002</v>
      </c>
      <c r="P14">
        <v>144.84432899999999</v>
      </c>
      <c r="Q14">
        <v>10.927039000000001</v>
      </c>
      <c r="R14">
        <v>43.366328000000003</v>
      </c>
      <c r="S14">
        <v>26.690964000000001</v>
      </c>
      <c r="T14">
        <v>2.984013</v>
      </c>
      <c r="U14">
        <v>404.40618899999998</v>
      </c>
      <c r="V14">
        <v>20.086559999999999</v>
      </c>
      <c r="W14">
        <v>44.807592</v>
      </c>
      <c r="X14">
        <v>142.73200499999999</v>
      </c>
      <c r="Y14">
        <v>0</v>
      </c>
      <c r="Z14">
        <v>0</v>
      </c>
      <c r="AA14">
        <v>27.134934000000001</v>
      </c>
      <c r="AB14">
        <v>46.836283999999999</v>
      </c>
      <c r="AC14">
        <v>22.401762999999999</v>
      </c>
      <c r="AD14">
        <v>0</v>
      </c>
      <c r="AE14">
        <v>55.615157000000004</v>
      </c>
      <c r="AF14">
        <v>20.038889000000001</v>
      </c>
      <c r="AG14">
        <v>49.583613999999997</v>
      </c>
      <c r="AH14">
        <v>23.674143999999998</v>
      </c>
      <c r="AI14">
        <v>0</v>
      </c>
      <c r="AJ14">
        <v>0</v>
      </c>
      <c r="AK14">
        <v>32.748336999999999</v>
      </c>
      <c r="AL14">
        <v>76.653616</v>
      </c>
      <c r="AM14">
        <v>18.682542000000002</v>
      </c>
      <c r="AN14">
        <v>0.75292599999999998</v>
      </c>
      <c r="AO14">
        <v>0</v>
      </c>
      <c r="AP14">
        <v>0.49482500000000001</v>
      </c>
      <c r="AQ14">
        <v>34.626708000000001</v>
      </c>
      <c r="AR14">
        <v>34.116250000000001</v>
      </c>
      <c r="AS14">
        <v>33.949022999999997</v>
      </c>
      <c r="AT14">
        <v>18.662264</v>
      </c>
      <c r="AU14">
        <v>0</v>
      </c>
      <c r="AV14">
        <v>0</v>
      </c>
      <c r="AW14">
        <v>0</v>
      </c>
      <c r="AX14">
        <v>0</v>
      </c>
      <c r="AY14">
        <v>5.305275</v>
      </c>
      <c r="AZ14">
        <v>0</v>
      </c>
      <c r="BA14">
        <v>0.90722100000000006</v>
      </c>
      <c r="BB14">
        <v>5.1743069999999998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2507.6221150000006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482.07029399999999</v>
      </c>
      <c r="L15">
        <v>365.53193599999997</v>
      </c>
      <c r="M15">
        <v>45.841779000000002</v>
      </c>
      <c r="N15">
        <v>120.113766</v>
      </c>
      <c r="O15">
        <v>60.876730000000002</v>
      </c>
      <c r="P15">
        <v>144.84432899999999</v>
      </c>
      <c r="Q15">
        <v>10.927039000000001</v>
      </c>
      <c r="R15">
        <v>37.762829000000004</v>
      </c>
      <c r="S15">
        <v>23.219581000000002</v>
      </c>
      <c r="T15">
        <v>2.984013</v>
      </c>
      <c r="U15">
        <v>404.40618899999998</v>
      </c>
      <c r="V15">
        <v>17.303992000000001</v>
      </c>
      <c r="W15">
        <v>44.807592</v>
      </c>
      <c r="X15">
        <v>142.73200499999999</v>
      </c>
      <c r="Y15">
        <v>0</v>
      </c>
      <c r="Z15">
        <v>0</v>
      </c>
      <c r="AA15">
        <v>27.134934000000001</v>
      </c>
      <c r="AB15">
        <v>46.836283999999999</v>
      </c>
      <c r="AC15">
        <v>22.401762999999999</v>
      </c>
      <c r="AD15">
        <v>0</v>
      </c>
      <c r="AE15">
        <v>55.615157000000004</v>
      </c>
      <c r="AF15">
        <v>20.038889000000001</v>
      </c>
      <c r="AG15">
        <v>49.583613999999997</v>
      </c>
      <c r="AH15">
        <v>23.674143999999998</v>
      </c>
      <c r="AI15">
        <v>0</v>
      </c>
      <c r="AJ15">
        <v>0</v>
      </c>
      <c r="AK15">
        <v>32.748336999999999</v>
      </c>
      <c r="AL15">
        <v>76.653616</v>
      </c>
      <c r="AM15">
        <v>18.682542000000002</v>
      </c>
      <c r="AN15">
        <v>0.75292599999999998</v>
      </c>
      <c r="AO15">
        <v>0</v>
      </c>
      <c r="AP15">
        <v>0.49482500000000001</v>
      </c>
      <c r="AQ15">
        <v>34.626708000000001</v>
      </c>
      <c r="AR15">
        <v>38.380780999999999</v>
      </c>
      <c r="AS15">
        <v>33.949022999999997</v>
      </c>
      <c r="AT15">
        <v>18.853771999999999</v>
      </c>
      <c r="AU15">
        <v>0</v>
      </c>
      <c r="AV15">
        <v>0</v>
      </c>
      <c r="AW15">
        <v>0</v>
      </c>
      <c r="AX15">
        <v>0</v>
      </c>
      <c r="AY15">
        <v>5.305275</v>
      </c>
      <c r="AZ15">
        <v>0</v>
      </c>
      <c r="BA15">
        <v>0.90722100000000006</v>
      </c>
      <c r="BB15">
        <v>5.1743069999999998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2415.2361920000008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482.07029399999999</v>
      </c>
      <c r="L16">
        <v>297.93293599999998</v>
      </c>
      <c r="M16">
        <v>45.841779000000002</v>
      </c>
      <c r="N16">
        <v>120.113766</v>
      </c>
      <c r="O16">
        <v>60.876730000000002</v>
      </c>
      <c r="P16">
        <v>144.84432899999999</v>
      </c>
      <c r="Q16">
        <v>10.927039000000001</v>
      </c>
      <c r="R16">
        <v>42.746349000000002</v>
      </c>
      <c r="S16">
        <v>26.690964000000001</v>
      </c>
      <c r="T16">
        <v>2.984013</v>
      </c>
      <c r="U16">
        <v>404.40618899999998</v>
      </c>
      <c r="V16">
        <v>20.086559999999999</v>
      </c>
      <c r="W16">
        <v>44.807592</v>
      </c>
      <c r="X16">
        <v>142.73200499999999</v>
      </c>
      <c r="Y16">
        <v>0</v>
      </c>
      <c r="Z16">
        <v>0</v>
      </c>
      <c r="AA16">
        <v>27.134934000000001</v>
      </c>
      <c r="AB16">
        <v>46.836283999999999</v>
      </c>
      <c r="AC16">
        <v>22.401762999999999</v>
      </c>
      <c r="AD16">
        <v>0</v>
      </c>
      <c r="AE16">
        <v>55.615157000000004</v>
      </c>
      <c r="AF16">
        <v>20.038889000000001</v>
      </c>
      <c r="AG16">
        <v>49.583613999999997</v>
      </c>
      <c r="AH16">
        <v>23.674143999999998</v>
      </c>
      <c r="AI16">
        <v>0</v>
      </c>
      <c r="AJ16">
        <v>0</v>
      </c>
      <c r="AK16">
        <v>32.748336999999999</v>
      </c>
      <c r="AL16">
        <v>76.653616</v>
      </c>
      <c r="AM16">
        <v>18.682542000000002</v>
      </c>
      <c r="AN16">
        <v>0.75292599999999998</v>
      </c>
      <c r="AO16">
        <v>0</v>
      </c>
      <c r="AP16">
        <v>0.49482500000000001</v>
      </c>
      <c r="AQ16">
        <v>34.626708000000001</v>
      </c>
      <c r="AR16">
        <v>38.380780999999999</v>
      </c>
      <c r="AS16">
        <v>33.949022999999997</v>
      </c>
      <c r="AT16">
        <v>18.427994999999999</v>
      </c>
      <c r="AU16">
        <v>0</v>
      </c>
      <c r="AV16">
        <v>0</v>
      </c>
      <c r="AW16">
        <v>0</v>
      </c>
      <c r="AX16">
        <v>0</v>
      </c>
      <c r="AY16">
        <v>5.305275</v>
      </c>
      <c r="AZ16">
        <v>0</v>
      </c>
      <c r="BA16">
        <v>0.90722100000000006</v>
      </c>
      <c r="BB16">
        <v>5.1743069999999998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2358.4488860000006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482.07029399999999</v>
      </c>
      <c r="L17">
        <v>252.54503600000001</v>
      </c>
      <c r="M17">
        <v>45.841779000000002</v>
      </c>
      <c r="N17">
        <v>120.113766</v>
      </c>
      <c r="O17">
        <v>60.876730000000002</v>
      </c>
      <c r="P17">
        <v>144.84432899999999</v>
      </c>
      <c r="Q17">
        <v>10.927039000000001</v>
      </c>
      <c r="R17">
        <v>43.366328000000003</v>
      </c>
      <c r="S17">
        <v>26.690964000000001</v>
      </c>
      <c r="T17">
        <v>2.984013</v>
      </c>
      <c r="U17">
        <v>404.40618899999998</v>
      </c>
      <c r="V17">
        <v>20.086559999999999</v>
      </c>
      <c r="W17">
        <v>44.807592</v>
      </c>
      <c r="X17">
        <v>142.73200499999999</v>
      </c>
      <c r="Y17">
        <v>0</v>
      </c>
      <c r="Z17">
        <v>0</v>
      </c>
      <c r="AA17">
        <v>27.134934000000001</v>
      </c>
      <c r="AB17">
        <v>46.836283999999999</v>
      </c>
      <c r="AC17">
        <v>22.401762999999999</v>
      </c>
      <c r="AD17">
        <v>0</v>
      </c>
      <c r="AE17">
        <v>55.615157000000004</v>
      </c>
      <c r="AF17">
        <v>20.038889000000001</v>
      </c>
      <c r="AG17">
        <v>49.583613999999997</v>
      </c>
      <c r="AH17">
        <v>23.674143999999998</v>
      </c>
      <c r="AI17">
        <v>0</v>
      </c>
      <c r="AJ17">
        <v>0</v>
      </c>
      <c r="AK17">
        <v>32.748336999999999</v>
      </c>
      <c r="AL17">
        <v>76.653616</v>
      </c>
      <c r="AM17">
        <v>18.682542000000002</v>
      </c>
      <c r="AN17">
        <v>0.75292599999999998</v>
      </c>
      <c r="AO17">
        <v>0</v>
      </c>
      <c r="AP17">
        <v>0.49482500000000001</v>
      </c>
      <c r="AQ17">
        <v>34.626708000000001</v>
      </c>
      <c r="AR17">
        <v>34.116250000000001</v>
      </c>
      <c r="AS17">
        <v>33.949022999999997</v>
      </c>
      <c r="AT17">
        <v>18.029347000000001</v>
      </c>
      <c r="AU17">
        <v>0</v>
      </c>
      <c r="AV17">
        <v>0</v>
      </c>
      <c r="AW17">
        <v>0</v>
      </c>
      <c r="AX17">
        <v>0</v>
      </c>
      <c r="AY17">
        <v>5.305275</v>
      </c>
      <c r="AZ17">
        <v>0</v>
      </c>
      <c r="BA17">
        <v>0.90722100000000006</v>
      </c>
      <c r="BB17">
        <v>5.1743069999999998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2309.0177860000008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491.72729399999997</v>
      </c>
      <c r="L18">
        <v>252.54503600000001</v>
      </c>
      <c r="M18">
        <v>45.841779000000002</v>
      </c>
      <c r="N18">
        <v>120.113766</v>
      </c>
      <c r="O18">
        <v>60.876730000000002</v>
      </c>
      <c r="P18">
        <v>144.84432899999999</v>
      </c>
      <c r="Q18">
        <v>10.927039000000001</v>
      </c>
      <c r="R18">
        <v>43.366328000000003</v>
      </c>
      <c r="S18">
        <v>26.690964000000001</v>
      </c>
      <c r="T18">
        <v>2.984013</v>
      </c>
      <c r="U18">
        <v>404.40618899999998</v>
      </c>
      <c r="V18">
        <v>20.086559999999999</v>
      </c>
      <c r="W18">
        <v>44.807592</v>
      </c>
      <c r="X18">
        <v>142.73200499999999</v>
      </c>
      <c r="Y18">
        <v>0</v>
      </c>
      <c r="Z18">
        <v>0</v>
      </c>
      <c r="AA18">
        <v>27.134934000000001</v>
      </c>
      <c r="AB18">
        <v>46.836283999999999</v>
      </c>
      <c r="AC18">
        <v>22.401762999999999</v>
      </c>
      <c r="AD18">
        <v>0</v>
      </c>
      <c r="AE18">
        <v>55.615157000000004</v>
      </c>
      <c r="AF18">
        <v>20.038889000000001</v>
      </c>
      <c r="AG18">
        <v>49.583613999999997</v>
      </c>
      <c r="AH18">
        <v>23.674143999999998</v>
      </c>
      <c r="AI18">
        <v>0</v>
      </c>
      <c r="AJ18">
        <v>0</v>
      </c>
      <c r="AK18">
        <v>32.748336999999999</v>
      </c>
      <c r="AL18">
        <v>76.653616</v>
      </c>
      <c r="AM18">
        <v>18.682542000000002</v>
      </c>
      <c r="AN18">
        <v>0.75292599999999998</v>
      </c>
      <c r="AO18">
        <v>0</v>
      </c>
      <c r="AP18">
        <v>0.49482500000000001</v>
      </c>
      <c r="AQ18">
        <v>34.626708000000001</v>
      </c>
      <c r="AR18">
        <v>34.116250000000001</v>
      </c>
      <c r="AS18">
        <v>33.949022999999997</v>
      </c>
      <c r="AT18">
        <v>18.818375</v>
      </c>
      <c r="AU18">
        <v>0</v>
      </c>
      <c r="AV18">
        <v>0</v>
      </c>
      <c r="AW18">
        <v>0</v>
      </c>
      <c r="AX18">
        <v>0</v>
      </c>
      <c r="AY18">
        <v>5.305275</v>
      </c>
      <c r="AZ18">
        <v>0</v>
      </c>
      <c r="BA18">
        <v>0.90722100000000006</v>
      </c>
      <c r="BB18">
        <v>5.1743069999999998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2319.4638140000002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433.78529400000002</v>
      </c>
      <c r="L19">
        <v>252.54503600000001</v>
      </c>
      <c r="M19">
        <v>45.841779000000002</v>
      </c>
      <c r="N19">
        <v>120.113766</v>
      </c>
      <c r="O19">
        <v>60.876730000000002</v>
      </c>
      <c r="P19">
        <v>144.84432899999999</v>
      </c>
      <c r="Q19">
        <v>10.927039000000001</v>
      </c>
      <c r="R19">
        <v>43.366328000000003</v>
      </c>
      <c r="S19">
        <v>26.690964000000001</v>
      </c>
      <c r="T19">
        <v>2.984013</v>
      </c>
      <c r="U19">
        <v>404.40618899999998</v>
      </c>
      <c r="V19">
        <v>20.086559999999999</v>
      </c>
      <c r="W19">
        <v>44.807592</v>
      </c>
      <c r="X19">
        <v>142.73200499999999</v>
      </c>
      <c r="Y19">
        <v>0</v>
      </c>
      <c r="Z19">
        <v>0</v>
      </c>
      <c r="AA19">
        <v>27.134934000000001</v>
      </c>
      <c r="AB19">
        <v>46.836283999999999</v>
      </c>
      <c r="AC19">
        <v>22.401762999999999</v>
      </c>
      <c r="AD19">
        <v>0</v>
      </c>
      <c r="AE19">
        <v>55.615157000000004</v>
      </c>
      <c r="AF19">
        <v>20.038889000000001</v>
      </c>
      <c r="AG19">
        <v>49.583613999999997</v>
      </c>
      <c r="AH19">
        <v>23.674143999999998</v>
      </c>
      <c r="AI19">
        <v>0</v>
      </c>
      <c r="AJ19">
        <v>0</v>
      </c>
      <c r="AK19">
        <v>32.748336999999999</v>
      </c>
      <c r="AL19">
        <v>76.653616</v>
      </c>
      <c r="AM19">
        <v>18.682542000000002</v>
      </c>
      <c r="AN19">
        <v>0.75292599999999998</v>
      </c>
      <c r="AO19">
        <v>0</v>
      </c>
      <c r="AP19">
        <v>0.49482500000000001</v>
      </c>
      <c r="AQ19">
        <v>34.626708000000001</v>
      </c>
      <c r="AR19">
        <v>34.649315999999999</v>
      </c>
      <c r="AS19">
        <v>33.949022999999997</v>
      </c>
      <c r="AT19">
        <v>19.314</v>
      </c>
      <c r="AU19">
        <v>0</v>
      </c>
      <c r="AV19">
        <v>0</v>
      </c>
      <c r="AW19">
        <v>0</v>
      </c>
      <c r="AX19">
        <v>0</v>
      </c>
      <c r="AY19">
        <v>5.305275</v>
      </c>
      <c r="AZ19">
        <v>0</v>
      </c>
      <c r="BA19">
        <v>0.90722100000000006</v>
      </c>
      <c r="BB19">
        <v>5.1743069999999998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2262.5505050000002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433.78529400000002</v>
      </c>
      <c r="L20">
        <v>252.54503600000001</v>
      </c>
      <c r="M20">
        <v>45.841779000000002</v>
      </c>
      <c r="N20">
        <v>120.113766</v>
      </c>
      <c r="O20">
        <v>60.876730000000002</v>
      </c>
      <c r="P20">
        <v>144.84432899999999</v>
      </c>
      <c r="Q20">
        <v>10.927039000000001</v>
      </c>
      <c r="R20">
        <v>43.366328000000003</v>
      </c>
      <c r="S20">
        <v>26.690964000000001</v>
      </c>
      <c r="T20">
        <v>2.984013</v>
      </c>
      <c r="U20">
        <v>404.40618899999998</v>
      </c>
      <c r="V20">
        <v>20.086559999999999</v>
      </c>
      <c r="W20">
        <v>44.807592</v>
      </c>
      <c r="X20">
        <v>142.73200499999999</v>
      </c>
      <c r="Y20">
        <v>0</v>
      </c>
      <c r="Z20">
        <v>0</v>
      </c>
      <c r="AA20">
        <v>27.134934000000001</v>
      </c>
      <c r="AB20">
        <v>46.836283999999999</v>
      </c>
      <c r="AC20">
        <v>22.401762999999999</v>
      </c>
      <c r="AD20">
        <v>0</v>
      </c>
      <c r="AE20">
        <v>55.615157000000004</v>
      </c>
      <c r="AF20">
        <v>20.038889000000001</v>
      </c>
      <c r="AG20">
        <v>49.583613999999997</v>
      </c>
      <c r="AH20">
        <v>23.674143999999998</v>
      </c>
      <c r="AI20">
        <v>0</v>
      </c>
      <c r="AJ20">
        <v>0</v>
      </c>
      <c r="AK20">
        <v>32.748336999999999</v>
      </c>
      <c r="AL20">
        <v>76.653616</v>
      </c>
      <c r="AM20">
        <v>18.682542000000002</v>
      </c>
      <c r="AN20">
        <v>0.75292599999999998</v>
      </c>
      <c r="AO20">
        <v>0</v>
      </c>
      <c r="AP20">
        <v>0.49482500000000001</v>
      </c>
      <c r="AQ20">
        <v>34.626708000000001</v>
      </c>
      <c r="AR20">
        <v>34.649315999999999</v>
      </c>
      <c r="AS20">
        <v>33.949022999999997</v>
      </c>
      <c r="AT20">
        <v>19.314</v>
      </c>
      <c r="AU20">
        <v>0</v>
      </c>
      <c r="AV20">
        <v>0</v>
      </c>
      <c r="AW20">
        <v>0</v>
      </c>
      <c r="AX20">
        <v>0</v>
      </c>
      <c r="AY20">
        <v>5.305275</v>
      </c>
      <c r="AZ20">
        <v>0</v>
      </c>
      <c r="BA20">
        <v>0.90722100000000006</v>
      </c>
      <c r="BB20">
        <v>5.1743069999999998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2262.5505050000002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433.78529400000002</v>
      </c>
      <c r="L21">
        <v>297.93293599999998</v>
      </c>
      <c r="M21">
        <v>45.841779000000002</v>
      </c>
      <c r="N21">
        <v>120.113766</v>
      </c>
      <c r="O21">
        <v>60.876730000000002</v>
      </c>
      <c r="P21">
        <v>144.84432899999999</v>
      </c>
      <c r="Q21">
        <v>10.927039000000001</v>
      </c>
      <c r="R21">
        <v>37.762829000000004</v>
      </c>
      <c r="S21">
        <v>23.219581000000002</v>
      </c>
      <c r="T21">
        <v>2.984013</v>
      </c>
      <c r="U21">
        <v>404.40618899999998</v>
      </c>
      <c r="V21">
        <v>20.086559999999999</v>
      </c>
      <c r="W21">
        <v>44.807592</v>
      </c>
      <c r="X21">
        <v>142.73200499999999</v>
      </c>
      <c r="Y21">
        <v>0</v>
      </c>
      <c r="Z21">
        <v>0</v>
      </c>
      <c r="AA21">
        <v>13.503382999999999</v>
      </c>
      <c r="AB21">
        <v>46.836283999999999</v>
      </c>
      <c r="AC21">
        <v>22.401762999999999</v>
      </c>
      <c r="AD21">
        <v>0</v>
      </c>
      <c r="AE21">
        <v>55.615157000000004</v>
      </c>
      <c r="AF21">
        <v>20.038889000000001</v>
      </c>
      <c r="AG21">
        <v>49.583613999999997</v>
      </c>
      <c r="AH21">
        <v>23.674143999999998</v>
      </c>
      <c r="AI21">
        <v>0</v>
      </c>
      <c r="AJ21">
        <v>0</v>
      </c>
      <c r="AK21">
        <v>32.748336999999999</v>
      </c>
      <c r="AL21">
        <v>76.653616</v>
      </c>
      <c r="AM21">
        <v>18.682542000000002</v>
      </c>
      <c r="AN21">
        <v>0.75292599999999998</v>
      </c>
      <c r="AO21">
        <v>0</v>
      </c>
      <c r="AP21">
        <v>0</v>
      </c>
      <c r="AQ21">
        <v>34.626708000000001</v>
      </c>
      <c r="AR21">
        <v>39.446914</v>
      </c>
      <c r="AS21">
        <v>27.776474</v>
      </c>
      <c r="AT21">
        <v>19.314</v>
      </c>
      <c r="AU21">
        <v>0</v>
      </c>
      <c r="AV21">
        <v>0</v>
      </c>
      <c r="AW21">
        <v>0</v>
      </c>
      <c r="AX21">
        <v>0</v>
      </c>
      <c r="AY21">
        <v>5.305275</v>
      </c>
      <c r="AZ21">
        <v>0</v>
      </c>
      <c r="BA21">
        <v>0.90722100000000006</v>
      </c>
      <c r="BB21">
        <v>5.1743069999999998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2283.362196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433.78529400000002</v>
      </c>
      <c r="L22">
        <v>365.53193599999997</v>
      </c>
      <c r="M22">
        <v>45.841779000000002</v>
      </c>
      <c r="N22">
        <v>120.113766</v>
      </c>
      <c r="O22">
        <v>60.876730000000002</v>
      </c>
      <c r="P22">
        <v>144.84432899999999</v>
      </c>
      <c r="Q22">
        <v>10.927039000000001</v>
      </c>
      <c r="R22">
        <v>43.366328000000003</v>
      </c>
      <c r="S22">
        <v>26.690964000000001</v>
      </c>
      <c r="T22">
        <v>2.984013</v>
      </c>
      <c r="U22">
        <v>404.40618899999998</v>
      </c>
      <c r="V22">
        <v>20.086559999999999</v>
      </c>
      <c r="W22">
        <v>44.807592</v>
      </c>
      <c r="X22">
        <v>142.73200499999999</v>
      </c>
      <c r="Y22">
        <v>0</v>
      </c>
      <c r="Z22">
        <v>0</v>
      </c>
      <c r="AA22">
        <v>13.503382999999999</v>
      </c>
      <c r="AB22">
        <v>46.836283999999999</v>
      </c>
      <c r="AC22">
        <v>22.401762999999999</v>
      </c>
      <c r="AD22">
        <v>0</v>
      </c>
      <c r="AE22">
        <v>55.615157000000004</v>
      </c>
      <c r="AF22">
        <v>20.038889000000001</v>
      </c>
      <c r="AG22">
        <v>49.583613999999997</v>
      </c>
      <c r="AH22">
        <v>23.674143999999998</v>
      </c>
      <c r="AI22">
        <v>0</v>
      </c>
      <c r="AJ22">
        <v>0</v>
      </c>
      <c r="AK22">
        <v>32.748336999999999</v>
      </c>
      <c r="AL22">
        <v>76.653616</v>
      </c>
      <c r="AM22">
        <v>18.682542000000002</v>
      </c>
      <c r="AN22">
        <v>0.75292599999999998</v>
      </c>
      <c r="AO22">
        <v>0</v>
      </c>
      <c r="AP22">
        <v>0</v>
      </c>
      <c r="AQ22">
        <v>34.626708000000001</v>
      </c>
      <c r="AR22">
        <v>39.446914</v>
      </c>
      <c r="AS22">
        <v>27.776474</v>
      </c>
      <c r="AT22">
        <v>19.314</v>
      </c>
      <c r="AU22">
        <v>0</v>
      </c>
      <c r="AV22">
        <v>0</v>
      </c>
      <c r="AW22">
        <v>0</v>
      </c>
      <c r="AX22">
        <v>0</v>
      </c>
      <c r="AY22">
        <v>5.305275</v>
      </c>
      <c r="AZ22">
        <v>0</v>
      </c>
      <c r="BA22">
        <v>0.90722100000000006</v>
      </c>
      <c r="BB22">
        <v>5.1743069999999998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2360.0360780000001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462.75629400000003</v>
      </c>
      <c r="L23">
        <v>450.51353599999999</v>
      </c>
      <c r="M23">
        <v>45.841779000000002</v>
      </c>
      <c r="N23">
        <v>120.113766</v>
      </c>
      <c r="O23">
        <v>60.876730000000002</v>
      </c>
      <c r="P23">
        <v>144.84432899999999</v>
      </c>
      <c r="Q23">
        <v>10.927039000000001</v>
      </c>
      <c r="R23">
        <v>43.366328000000003</v>
      </c>
      <c r="S23">
        <v>26.690964000000001</v>
      </c>
      <c r="T23">
        <v>2.984013</v>
      </c>
      <c r="U23">
        <v>404.40618899999998</v>
      </c>
      <c r="V23">
        <v>20.086559999999999</v>
      </c>
      <c r="W23">
        <v>44.807592</v>
      </c>
      <c r="X23">
        <v>142.73200499999999</v>
      </c>
      <c r="Y23">
        <v>0</v>
      </c>
      <c r="Z23">
        <v>0</v>
      </c>
      <c r="AA23">
        <v>13.503382999999999</v>
      </c>
      <c r="AB23">
        <v>46.836283999999999</v>
      </c>
      <c r="AC23">
        <v>22.401762999999999</v>
      </c>
      <c r="AD23">
        <v>0</v>
      </c>
      <c r="AE23">
        <v>38.097124999999998</v>
      </c>
      <c r="AF23">
        <v>20.038889000000001</v>
      </c>
      <c r="AG23">
        <v>49.583613999999997</v>
      </c>
      <c r="AH23">
        <v>23.674143999999998</v>
      </c>
      <c r="AI23">
        <v>0</v>
      </c>
      <c r="AJ23">
        <v>0</v>
      </c>
      <c r="AK23">
        <v>32.748336999999999</v>
      </c>
      <c r="AL23">
        <v>76.653616</v>
      </c>
      <c r="AM23">
        <v>18.682542000000002</v>
      </c>
      <c r="AN23">
        <v>0.75292599999999998</v>
      </c>
      <c r="AO23">
        <v>0</v>
      </c>
      <c r="AP23">
        <v>0</v>
      </c>
      <c r="AQ23">
        <v>34.626708000000001</v>
      </c>
      <c r="AR23">
        <v>39.446914</v>
      </c>
      <c r="AS23">
        <v>27.776474</v>
      </c>
      <c r="AT23">
        <v>19.314017</v>
      </c>
      <c r="AU23">
        <v>0</v>
      </c>
      <c r="AV23">
        <v>0</v>
      </c>
      <c r="AW23">
        <v>0</v>
      </c>
      <c r="AX23">
        <v>0</v>
      </c>
      <c r="AY23">
        <v>5.305275</v>
      </c>
      <c r="AZ23">
        <v>0</v>
      </c>
      <c r="BA23">
        <v>0.90722100000000006</v>
      </c>
      <c r="BB23">
        <v>5.1743069999999998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2456.4706630000001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482.07029399999999</v>
      </c>
      <c r="L24">
        <v>450.51353599999999</v>
      </c>
      <c r="M24">
        <v>45.841779000000002</v>
      </c>
      <c r="N24">
        <v>120.113766</v>
      </c>
      <c r="O24">
        <v>60.876730000000002</v>
      </c>
      <c r="P24">
        <v>144.84432899999999</v>
      </c>
      <c r="Q24">
        <v>10.927039000000001</v>
      </c>
      <c r="R24">
        <v>43.366328000000003</v>
      </c>
      <c r="S24">
        <v>26.690964000000001</v>
      </c>
      <c r="T24">
        <v>2.984013</v>
      </c>
      <c r="U24">
        <v>404.40618899999998</v>
      </c>
      <c r="V24">
        <v>20.086559999999999</v>
      </c>
      <c r="W24">
        <v>44.807592</v>
      </c>
      <c r="X24">
        <v>142.73200499999999</v>
      </c>
      <c r="Y24">
        <v>0</v>
      </c>
      <c r="Z24">
        <v>0</v>
      </c>
      <c r="AA24">
        <v>13.503382999999999</v>
      </c>
      <c r="AB24">
        <v>46.836283999999999</v>
      </c>
      <c r="AC24">
        <v>22.401762999999999</v>
      </c>
      <c r="AD24">
        <v>0</v>
      </c>
      <c r="AE24">
        <v>38.097124999999998</v>
      </c>
      <c r="AF24">
        <v>20.038889000000001</v>
      </c>
      <c r="AG24">
        <v>49.583613999999997</v>
      </c>
      <c r="AH24">
        <v>23.674143999999998</v>
      </c>
      <c r="AI24">
        <v>0</v>
      </c>
      <c r="AJ24">
        <v>0</v>
      </c>
      <c r="AK24">
        <v>32.748336999999999</v>
      </c>
      <c r="AL24">
        <v>76.653616</v>
      </c>
      <c r="AM24">
        <v>18.682542000000002</v>
      </c>
      <c r="AN24">
        <v>0.75292599999999998</v>
      </c>
      <c r="AO24">
        <v>0</v>
      </c>
      <c r="AP24">
        <v>0</v>
      </c>
      <c r="AQ24">
        <v>34.626708000000001</v>
      </c>
      <c r="AR24">
        <v>34.649315999999999</v>
      </c>
      <c r="AS24">
        <v>27.776474</v>
      </c>
      <c r="AT24">
        <v>19.314004000000001</v>
      </c>
      <c r="AU24">
        <v>0</v>
      </c>
      <c r="AV24">
        <v>0</v>
      </c>
      <c r="AW24">
        <v>0</v>
      </c>
      <c r="AX24">
        <v>0</v>
      </c>
      <c r="AY24">
        <v>5.305275</v>
      </c>
      <c r="AZ24">
        <v>0</v>
      </c>
      <c r="BA24">
        <v>0.90722100000000006</v>
      </c>
      <c r="BB24">
        <v>5.1743069999999998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2470.9870519999995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482.07029399999999</v>
      </c>
      <c r="L25">
        <v>450.51353599999999</v>
      </c>
      <c r="M25">
        <v>45.841779000000002</v>
      </c>
      <c r="N25">
        <v>120.113766</v>
      </c>
      <c r="O25">
        <v>60.876730000000002</v>
      </c>
      <c r="P25">
        <v>144.84432899999999</v>
      </c>
      <c r="Q25">
        <v>10.927039000000001</v>
      </c>
      <c r="R25">
        <v>43.366328000000003</v>
      </c>
      <c r="S25">
        <v>26.690964000000001</v>
      </c>
      <c r="T25">
        <v>2.984013</v>
      </c>
      <c r="U25">
        <v>404.40618899999998</v>
      </c>
      <c r="V25">
        <v>20.086559999999999</v>
      </c>
      <c r="W25">
        <v>44.807592</v>
      </c>
      <c r="X25">
        <v>142.73200499999999</v>
      </c>
      <c r="Y25">
        <v>0</v>
      </c>
      <c r="Z25">
        <v>0</v>
      </c>
      <c r="AA25">
        <v>13.503382999999999</v>
      </c>
      <c r="AB25">
        <v>46.836283999999999</v>
      </c>
      <c r="AC25">
        <v>22.401762999999999</v>
      </c>
      <c r="AD25">
        <v>10.486395</v>
      </c>
      <c r="AE25">
        <v>38.097124999999998</v>
      </c>
      <c r="AF25">
        <v>20.038889000000001</v>
      </c>
      <c r="AG25">
        <v>49.583613999999997</v>
      </c>
      <c r="AH25">
        <v>23.674143999999998</v>
      </c>
      <c r="AI25">
        <v>0</v>
      </c>
      <c r="AJ25">
        <v>0</v>
      </c>
      <c r="AK25">
        <v>32.748336999999999</v>
      </c>
      <c r="AL25">
        <v>76.653616</v>
      </c>
      <c r="AM25">
        <v>18.682542000000002</v>
      </c>
      <c r="AN25">
        <v>0.75292599999999998</v>
      </c>
      <c r="AO25">
        <v>0</v>
      </c>
      <c r="AP25">
        <v>0</v>
      </c>
      <c r="AQ25">
        <v>34.626708000000001</v>
      </c>
      <c r="AR25">
        <v>34.649315999999999</v>
      </c>
      <c r="AS25">
        <v>33.949022999999997</v>
      </c>
      <c r="AT25">
        <v>19.314</v>
      </c>
      <c r="AU25">
        <v>0</v>
      </c>
      <c r="AV25">
        <v>0</v>
      </c>
      <c r="AW25">
        <v>0</v>
      </c>
      <c r="AX25">
        <v>0</v>
      </c>
      <c r="AY25">
        <v>5.305275</v>
      </c>
      <c r="AZ25">
        <v>0</v>
      </c>
      <c r="BA25">
        <v>0.90722100000000006</v>
      </c>
      <c r="BB25">
        <v>5.1743069999999998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2487.6459919999998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482.07029399999999</v>
      </c>
      <c r="L26">
        <v>450.51353599999999</v>
      </c>
      <c r="M26">
        <v>45.841779000000002</v>
      </c>
      <c r="N26">
        <v>120.113766</v>
      </c>
      <c r="O26">
        <v>60.876730000000002</v>
      </c>
      <c r="P26">
        <v>144.84432899999999</v>
      </c>
      <c r="Q26">
        <v>10.927039000000001</v>
      </c>
      <c r="R26">
        <v>43.366328000000003</v>
      </c>
      <c r="S26">
        <v>26.690964000000001</v>
      </c>
      <c r="T26">
        <v>2.984013</v>
      </c>
      <c r="U26">
        <v>404.40618899999998</v>
      </c>
      <c r="V26">
        <v>20.086559999999999</v>
      </c>
      <c r="W26">
        <v>44.807592</v>
      </c>
      <c r="X26">
        <v>142.73200499999999</v>
      </c>
      <c r="Y26">
        <v>0</v>
      </c>
      <c r="Z26">
        <v>0</v>
      </c>
      <c r="AA26">
        <v>27.083055999999999</v>
      </c>
      <c r="AB26">
        <v>46.836283999999999</v>
      </c>
      <c r="AC26">
        <v>22.401762999999999</v>
      </c>
      <c r="AD26">
        <v>10.486395</v>
      </c>
      <c r="AE26">
        <v>38.097124999999998</v>
      </c>
      <c r="AF26">
        <v>20.038889000000001</v>
      </c>
      <c r="AG26">
        <v>49.583613999999997</v>
      </c>
      <c r="AH26">
        <v>23.674143999999998</v>
      </c>
      <c r="AI26">
        <v>0</v>
      </c>
      <c r="AJ26">
        <v>0</v>
      </c>
      <c r="AK26">
        <v>32.748336999999999</v>
      </c>
      <c r="AL26">
        <v>76.653616</v>
      </c>
      <c r="AM26">
        <v>18.682542000000002</v>
      </c>
      <c r="AN26">
        <v>0.75292599999999998</v>
      </c>
      <c r="AO26">
        <v>0</v>
      </c>
      <c r="AP26">
        <v>0</v>
      </c>
      <c r="AQ26">
        <v>34.780605000000001</v>
      </c>
      <c r="AR26">
        <v>34.649315999999999</v>
      </c>
      <c r="AS26">
        <v>33.949022999999997</v>
      </c>
      <c r="AT26">
        <v>19.314</v>
      </c>
      <c r="AU26">
        <v>0</v>
      </c>
      <c r="AV26">
        <v>0</v>
      </c>
      <c r="AW26">
        <v>0</v>
      </c>
      <c r="AX26">
        <v>0</v>
      </c>
      <c r="AY26">
        <v>5.305275</v>
      </c>
      <c r="AZ26">
        <v>0</v>
      </c>
      <c r="BA26">
        <v>0.90722100000000006</v>
      </c>
      <c r="BB26">
        <v>5.1743069999999998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2501.3795620000001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570.11715400000003</v>
      </c>
      <c r="L27">
        <v>440.85653600000001</v>
      </c>
      <c r="M27">
        <v>45.841779000000002</v>
      </c>
      <c r="N27">
        <v>120.113766</v>
      </c>
      <c r="O27">
        <v>60.876730000000002</v>
      </c>
      <c r="P27">
        <v>144.84432899999999</v>
      </c>
      <c r="Q27">
        <v>10.927039000000001</v>
      </c>
      <c r="R27">
        <v>43.366328000000003</v>
      </c>
      <c r="S27">
        <v>26.690964000000001</v>
      </c>
      <c r="T27">
        <v>2.984013</v>
      </c>
      <c r="U27">
        <v>404.40618899999998</v>
      </c>
      <c r="V27">
        <v>13.810222</v>
      </c>
      <c r="W27">
        <v>44.807592</v>
      </c>
      <c r="X27">
        <v>142.73200499999999</v>
      </c>
      <c r="Y27">
        <v>0</v>
      </c>
      <c r="Z27">
        <v>0</v>
      </c>
      <c r="AA27">
        <v>27.083055999999999</v>
      </c>
      <c r="AB27">
        <v>46.836283999999999</v>
      </c>
      <c r="AC27">
        <v>22.401762999999999</v>
      </c>
      <c r="AD27">
        <v>10.486395</v>
      </c>
      <c r="AE27">
        <v>38.097124999999998</v>
      </c>
      <c r="AF27">
        <v>20.038889000000001</v>
      </c>
      <c r="AG27">
        <v>49.583613999999997</v>
      </c>
      <c r="AH27">
        <v>23.674143999999998</v>
      </c>
      <c r="AI27">
        <v>3.683535</v>
      </c>
      <c r="AJ27">
        <v>0</v>
      </c>
      <c r="AK27">
        <v>32.748336999999999</v>
      </c>
      <c r="AL27">
        <v>76.653616</v>
      </c>
      <c r="AM27">
        <v>18.682542000000002</v>
      </c>
      <c r="AN27">
        <v>0.75292599999999998</v>
      </c>
      <c r="AO27">
        <v>0</v>
      </c>
      <c r="AP27">
        <v>0</v>
      </c>
      <c r="AQ27">
        <v>34.780605000000001</v>
      </c>
      <c r="AR27">
        <v>39.446914</v>
      </c>
      <c r="AS27">
        <v>33.949022999999997</v>
      </c>
      <c r="AT27">
        <v>19.314</v>
      </c>
      <c r="AU27">
        <v>0</v>
      </c>
      <c r="AV27">
        <v>0</v>
      </c>
      <c r="AW27">
        <v>0</v>
      </c>
      <c r="AX27">
        <v>0</v>
      </c>
      <c r="AY27">
        <v>5.305275</v>
      </c>
      <c r="AZ27">
        <v>0</v>
      </c>
      <c r="BA27">
        <v>0.90722100000000006</v>
      </c>
      <c r="BB27">
        <v>5.1743069999999998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2581.974217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610.69264899999996</v>
      </c>
      <c r="L28">
        <v>331.73243600000001</v>
      </c>
      <c r="M28">
        <v>45.841779000000002</v>
      </c>
      <c r="N28">
        <v>120.113766</v>
      </c>
      <c r="O28">
        <v>60.876730000000002</v>
      </c>
      <c r="P28">
        <v>144.84432899999999</v>
      </c>
      <c r="Q28">
        <v>10.927039000000001</v>
      </c>
      <c r="R28">
        <v>43.366328000000003</v>
      </c>
      <c r="S28">
        <v>26.690964000000001</v>
      </c>
      <c r="T28">
        <v>2.984013</v>
      </c>
      <c r="U28">
        <v>404.40618899999998</v>
      </c>
      <c r="V28">
        <v>13.810222</v>
      </c>
      <c r="W28">
        <v>44.807592</v>
      </c>
      <c r="X28">
        <v>142.73200499999999</v>
      </c>
      <c r="Y28">
        <v>0</v>
      </c>
      <c r="Z28">
        <v>0</v>
      </c>
      <c r="AA28">
        <v>27.083055999999999</v>
      </c>
      <c r="AB28">
        <v>46.836283999999999</v>
      </c>
      <c r="AC28">
        <v>22.401762999999999</v>
      </c>
      <c r="AD28">
        <v>10.486395</v>
      </c>
      <c r="AE28">
        <v>38.097124999999998</v>
      </c>
      <c r="AF28">
        <v>20.038889000000001</v>
      </c>
      <c r="AG28">
        <v>49.583613999999997</v>
      </c>
      <c r="AH28">
        <v>0</v>
      </c>
      <c r="AI28">
        <v>5.893656</v>
      </c>
      <c r="AJ28">
        <v>0</v>
      </c>
      <c r="AK28">
        <v>32.748336999999999</v>
      </c>
      <c r="AL28">
        <v>76.653616</v>
      </c>
      <c r="AM28">
        <v>18.682542000000002</v>
      </c>
      <c r="AN28">
        <v>0.75292599999999998</v>
      </c>
      <c r="AO28">
        <v>0</v>
      </c>
      <c r="AP28">
        <v>0</v>
      </c>
      <c r="AQ28">
        <v>34.780605000000001</v>
      </c>
      <c r="AR28">
        <v>39.446914</v>
      </c>
      <c r="AS28">
        <v>33.949022999999997</v>
      </c>
      <c r="AT28">
        <v>19.314</v>
      </c>
      <c r="AU28">
        <v>0</v>
      </c>
      <c r="AV28">
        <v>0</v>
      </c>
      <c r="AW28">
        <v>0</v>
      </c>
      <c r="AX28">
        <v>0</v>
      </c>
      <c r="AY28">
        <v>5.305275</v>
      </c>
      <c r="AZ28">
        <v>0</v>
      </c>
      <c r="BA28">
        <v>0</v>
      </c>
      <c r="BB28">
        <v>5.1743069999999998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2491.0543680000005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610.69264899999996</v>
      </c>
      <c r="L29">
        <v>439.28003000000001</v>
      </c>
      <c r="M29">
        <v>45.841779000000002</v>
      </c>
      <c r="N29">
        <v>120.113766</v>
      </c>
      <c r="O29">
        <v>60.876730000000002</v>
      </c>
      <c r="P29">
        <v>144.84432899999999</v>
      </c>
      <c r="Q29">
        <v>10.927039000000001</v>
      </c>
      <c r="R29">
        <v>43.366328000000003</v>
      </c>
      <c r="S29">
        <v>26.690964000000001</v>
      </c>
      <c r="T29">
        <v>2.984013</v>
      </c>
      <c r="U29">
        <v>404.40618899999998</v>
      </c>
      <c r="V29">
        <v>13.810222</v>
      </c>
      <c r="W29">
        <v>44.807592</v>
      </c>
      <c r="X29">
        <v>142.73200499999999</v>
      </c>
      <c r="Y29">
        <v>0</v>
      </c>
      <c r="Z29">
        <v>0</v>
      </c>
      <c r="AA29">
        <v>27.083055999999999</v>
      </c>
      <c r="AB29">
        <v>46.836283999999999</v>
      </c>
      <c r="AC29">
        <v>22.401762999999999</v>
      </c>
      <c r="AD29">
        <v>10.486395</v>
      </c>
      <c r="AE29">
        <v>38.097124999999998</v>
      </c>
      <c r="AF29">
        <v>20.038889000000001</v>
      </c>
      <c r="AG29">
        <v>49.583613999999997</v>
      </c>
      <c r="AH29">
        <v>0</v>
      </c>
      <c r="AI29">
        <v>37.849055999999997</v>
      </c>
      <c r="AJ29">
        <v>0</v>
      </c>
      <c r="AK29">
        <v>32.748336999999999</v>
      </c>
      <c r="AL29">
        <v>74.061464000000001</v>
      </c>
      <c r="AM29">
        <v>18.682542000000002</v>
      </c>
      <c r="AN29">
        <v>0.75292599999999998</v>
      </c>
      <c r="AO29">
        <v>0</v>
      </c>
      <c r="AP29">
        <v>0</v>
      </c>
      <c r="AQ29">
        <v>34.780605000000001</v>
      </c>
      <c r="AR29">
        <v>39.446914</v>
      </c>
      <c r="AS29">
        <v>33.949022999999997</v>
      </c>
      <c r="AT29">
        <v>19.314</v>
      </c>
      <c r="AU29">
        <v>0</v>
      </c>
      <c r="AV29">
        <v>0</v>
      </c>
      <c r="AW29">
        <v>0</v>
      </c>
      <c r="AX29">
        <v>0</v>
      </c>
      <c r="AY29">
        <v>5.305275</v>
      </c>
      <c r="AZ29">
        <v>0</v>
      </c>
      <c r="BA29">
        <v>0</v>
      </c>
      <c r="BB29">
        <v>5.1743069999999998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2627.9652099999998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581.72164899999996</v>
      </c>
      <c r="L30">
        <v>453.695517</v>
      </c>
      <c r="M30">
        <v>45.841779000000002</v>
      </c>
      <c r="N30">
        <v>120.113766</v>
      </c>
      <c r="O30">
        <v>60.876730000000002</v>
      </c>
      <c r="P30">
        <v>144.84432899999999</v>
      </c>
      <c r="Q30">
        <v>10.927039000000001</v>
      </c>
      <c r="R30">
        <v>43.366328000000003</v>
      </c>
      <c r="S30">
        <v>26.690964000000001</v>
      </c>
      <c r="T30">
        <v>2.984013</v>
      </c>
      <c r="U30">
        <v>404.40618899999998</v>
      </c>
      <c r="V30">
        <v>13.810222</v>
      </c>
      <c r="W30">
        <v>44.807592</v>
      </c>
      <c r="X30">
        <v>142.73200499999999</v>
      </c>
      <c r="Y30">
        <v>0</v>
      </c>
      <c r="Z30">
        <v>0</v>
      </c>
      <c r="AA30">
        <v>27.083055999999999</v>
      </c>
      <c r="AB30">
        <v>46.836283999999999</v>
      </c>
      <c r="AC30">
        <v>22.401762999999999</v>
      </c>
      <c r="AD30">
        <v>10.486395</v>
      </c>
      <c r="AE30">
        <v>38.097124999999998</v>
      </c>
      <c r="AF30">
        <v>20.038889000000001</v>
      </c>
      <c r="AG30">
        <v>49.583613999999997</v>
      </c>
      <c r="AH30">
        <v>0</v>
      </c>
      <c r="AI30">
        <v>37.849055999999997</v>
      </c>
      <c r="AJ30">
        <v>0</v>
      </c>
      <c r="AK30">
        <v>32.748336999999999</v>
      </c>
      <c r="AL30">
        <v>74.061464000000001</v>
      </c>
      <c r="AM30">
        <v>18.682542000000002</v>
      </c>
      <c r="AN30">
        <v>0.75292599999999998</v>
      </c>
      <c r="AO30">
        <v>0</v>
      </c>
      <c r="AP30">
        <v>0</v>
      </c>
      <c r="AQ30">
        <v>23.392264999999998</v>
      </c>
      <c r="AR30">
        <v>34.649315999999999</v>
      </c>
      <c r="AS30">
        <v>33.949022999999997</v>
      </c>
      <c r="AT30">
        <v>19.314</v>
      </c>
      <c r="AU30">
        <v>0</v>
      </c>
      <c r="AV30">
        <v>0</v>
      </c>
      <c r="AW30">
        <v>0</v>
      </c>
      <c r="AX30">
        <v>0</v>
      </c>
      <c r="AY30">
        <v>5.305275</v>
      </c>
      <c r="AZ30">
        <v>0</v>
      </c>
      <c r="BA30">
        <v>0</v>
      </c>
      <c r="BB30">
        <v>5.1743069999999998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2597.2237589999995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543.09364900000003</v>
      </c>
      <c r="L31">
        <v>440.85653600000001</v>
      </c>
      <c r="M31">
        <v>45.841779000000002</v>
      </c>
      <c r="N31">
        <v>120.113766</v>
      </c>
      <c r="O31">
        <v>60.876730000000002</v>
      </c>
      <c r="P31">
        <v>144.84432899999999</v>
      </c>
      <c r="Q31">
        <v>10.927039000000001</v>
      </c>
      <c r="R31">
        <v>43.366328000000003</v>
      </c>
      <c r="S31">
        <v>26.690964000000001</v>
      </c>
      <c r="T31">
        <v>2.984013</v>
      </c>
      <c r="U31">
        <v>404.40618899999998</v>
      </c>
      <c r="V31">
        <v>13.810222</v>
      </c>
      <c r="W31">
        <v>44.807592</v>
      </c>
      <c r="X31">
        <v>142.73200499999999</v>
      </c>
      <c r="Y31">
        <v>0</v>
      </c>
      <c r="Z31">
        <v>0</v>
      </c>
      <c r="AA31">
        <v>27.083055999999999</v>
      </c>
      <c r="AB31">
        <v>46.836283999999999</v>
      </c>
      <c r="AC31">
        <v>22.401762999999999</v>
      </c>
      <c r="AD31">
        <v>10.486395</v>
      </c>
      <c r="AE31">
        <v>38.097124999999998</v>
      </c>
      <c r="AF31">
        <v>20.038889000000001</v>
      </c>
      <c r="AG31">
        <v>49.583613999999997</v>
      </c>
      <c r="AH31">
        <v>0</v>
      </c>
      <c r="AI31">
        <v>37.849055999999997</v>
      </c>
      <c r="AJ31">
        <v>0</v>
      </c>
      <c r="AK31">
        <v>32.748336999999999</v>
      </c>
      <c r="AL31">
        <v>64.523246</v>
      </c>
      <c r="AM31">
        <v>18.682542000000002</v>
      </c>
      <c r="AN31">
        <v>0.75292599999999998</v>
      </c>
      <c r="AO31">
        <v>0</v>
      </c>
      <c r="AP31">
        <v>0</v>
      </c>
      <c r="AQ31">
        <v>11.696133</v>
      </c>
      <c r="AR31">
        <v>34.649315999999999</v>
      </c>
      <c r="AS31">
        <v>33.949022999999997</v>
      </c>
      <c r="AT31">
        <v>19.314</v>
      </c>
      <c r="AU31">
        <v>0</v>
      </c>
      <c r="AV31">
        <v>0</v>
      </c>
      <c r="AW31">
        <v>0</v>
      </c>
      <c r="AX31">
        <v>0</v>
      </c>
      <c r="AY31">
        <v>5.305275</v>
      </c>
      <c r="AZ31">
        <v>0</v>
      </c>
      <c r="BA31">
        <v>0</v>
      </c>
      <c r="BB31">
        <v>5.1743069999999998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2524.5224280000002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504.46564899999998</v>
      </c>
      <c r="L32">
        <v>355.87493599999999</v>
      </c>
      <c r="M32">
        <v>45.841779000000002</v>
      </c>
      <c r="N32">
        <v>120.113766</v>
      </c>
      <c r="O32">
        <v>60.876730000000002</v>
      </c>
      <c r="P32">
        <v>144.84432899999999</v>
      </c>
      <c r="Q32">
        <v>10.927039000000001</v>
      </c>
      <c r="R32">
        <v>37.762829000000004</v>
      </c>
      <c r="S32">
        <v>23.990983</v>
      </c>
      <c r="T32">
        <v>2.984013</v>
      </c>
      <c r="U32">
        <v>404.40618899999998</v>
      </c>
      <c r="V32">
        <v>13.810222</v>
      </c>
      <c r="W32">
        <v>44.807592</v>
      </c>
      <c r="X32">
        <v>142.73200499999999</v>
      </c>
      <c r="Y32">
        <v>0</v>
      </c>
      <c r="Z32">
        <v>0</v>
      </c>
      <c r="AA32">
        <v>27.083055999999999</v>
      </c>
      <c r="AB32">
        <v>46.836283999999999</v>
      </c>
      <c r="AC32">
        <v>22.401762999999999</v>
      </c>
      <c r="AD32">
        <v>10.486395</v>
      </c>
      <c r="AE32">
        <v>38.097124999999998</v>
      </c>
      <c r="AF32">
        <v>8.9061730000000008</v>
      </c>
      <c r="AG32">
        <v>49.583613999999997</v>
      </c>
      <c r="AH32">
        <v>0</v>
      </c>
      <c r="AI32">
        <v>37.849055999999997</v>
      </c>
      <c r="AJ32">
        <v>0</v>
      </c>
      <c r="AK32">
        <v>32.748336999999999</v>
      </c>
      <c r="AL32">
        <v>64.523246</v>
      </c>
      <c r="AM32">
        <v>18.682542000000002</v>
      </c>
      <c r="AN32">
        <v>0.75292599999999998</v>
      </c>
      <c r="AO32">
        <v>0</v>
      </c>
      <c r="AP32">
        <v>0</v>
      </c>
      <c r="AQ32">
        <v>0</v>
      </c>
      <c r="AR32">
        <v>34.649315999999999</v>
      </c>
      <c r="AS32">
        <v>33.949022999999997</v>
      </c>
      <c r="AT32">
        <v>19.314</v>
      </c>
      <c r="AU32">
        <v>0</v>
      </c>
      <c r="AV32">
        <v>0</v>
      </c>
      <c r="AW32">
        <v>0</v>
      </c>
      <c r="AX32">
        <v>0</v>
      </c>
      <c r="AY32">
        <v>5.305275</v>
      </c>
      <c r="AZ32">
        <v>0</v>
      </c>
      <c r="BA32">
        <v>0</v>
      </c>
      <c r="BB32">
        <v>5.1743069999999998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2369.7804990000004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447.89882399999999</v>
      </c>
      <c r="L33">
        <v>267.03053599999998</v>
      </c>
      <c r="M33">
        <v>45.841779000000002</v>
      </c>
      <c r="N33">
        <v>120.113766</v>
      </c>
      <c r="O33">
        <v>60.876730000000002</v>
      </c>
      <c r="P33">
        <v>144.84432899999999</v>
      </c>
      <c r="Q33">
        <v>10.18601</v>
      </c>
      <c r="R33">
        <v>43.366328000000003</v>
      </c>
      <c r="S33">
        <v>26.690964000000001</v>
      </c>
      <c r="T33">
        <v>2.984013</v>
      </c>
      <c r="U33">
        <v>404.40618899999998</v>
      </c>
      <c r="V33">
        <v>13.810222</v>
      </c>
      <c r="W33">
        <v>44.807592</v>
      </c>
      <c r="X33">
        <v>142.73200499999999</v>
      </c>
      <c r="Y33">
        <v>0</v>
      </c>
      <c r="Z33">
        <v>0</v>
      </c>
      <c r="AA33">
        <v>27.083055999999999</v>
      </c>
      <c r="AB33">
        <v>46.836283999999999</v>
      </c>
      <c r="AC33">
        <v>22.401762999999999</v>
      </c>
      <c r="AD33">
        <v>10.486395</v>
      </c>
      <c r="AE33">
        <v>38.097124999999998</v>
      </c>
      <c r="AF33">
        <v>8.9061730000000008</v>
      </c>
      <c r="AG33">
        <v>49.583613999999997</v>
      </c>
      <c r="AH33">
        <v>0</v>
      </c>
      <c r="AI33">
        <v>37.849055999999997</v>
      </c>
      <c r="AJ33">
        <v>0</v>
      </c>
      <c r="AK33">
        <v>32.748336999999999</v>
      </c>
      <c r="AL33">
        <v>65.084316999999999</v>
      </c>
      <c r="AM33">
        <v>18.682542000000002</v>
      </c>
      <c r="AN33">
        <v>0.75292599999999998</v>
      </c>
      <c r="AO33">
        <v>0</v>
      </c>
      <c r="AP33">
        <v>0</v>
      </c>
      <c r="AQ33">
        <v>0</v>
      </c>
      <c r="AR33">
        <v>39.446914</v>
      </c>
      <c r="AS33">
        <v>33.949022999999997</v>
      </c>
      <c r="AT33">
        <v>19.314</v>
      </c>
      <c r="AU33">
        <v>0</v>
      </c>
      <c r="AV33">
        <v>0</v>
      </c>
      <c r="AW33">
        <v>0</v>
      </c>
      <c r="AX33">
        <v>0</v>
      </c>
      <c r="AY33">
        <v>5.305275</v>
      </c>
      <c r="AZ33">
        <v>0</v>
      </c>
      <c r="BA33">
        <v>0</v>
      </c>
      <c r="BB33">
        <v>5.1743069999999998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2237.2903940000006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368.11769399999997</v>
      </c>
      <c r="L34">
        <v>250.61363600000001</v>
      </c>
      <c r="M34">
        <v>45.841779000000002</v>
      </c>
      <c r="N34">
        <v>120.113766</v>
      </c>
      <c r="O34">
        <v>60.876730000000002</v>
      </c>
      <c r="P34">
        <v>144.84432899999999</v>
      </c>
      <c r="Q34">
        <v>10.18601</v>
      </c>
      <c r="R34">
        <v>43.366328000000003</v>
      </c>
      <c r="S34">
        <v>26.690964000000001</v>
      </c>
      <c r="T34">
        <v>2.984013</v>
      </c>
      <c r="U34">
        <v>404.40618899999998</v>
      </c>
      <c r="V34">
        <v>13.810222</v>
      </c>
      <c r="W34">
        <v>44.807592</v>
      </c>
      <c r="X34">
        <v>142.73200499999999</v>
      </c>
      <c r="Y34">
        <v>0</v>
      </c>
      <c r="Z34">
        <v>0</v>
      </c>
      <c r="AA34">
        <v>27.083055999999999</v>
      </c>
      <c r="AB34">
        <v>46.836283999999999</v>
      </c>
      <c r="AC34">
        <v>22.401762999999999</v>
      </c>
      <c r="AD34">
        <v>0</v>
      </c>
      <c r="AE34">
        <v>38.097124999999998</v>
      </c>
      <c r="AF34">
        <v>8.9061730000000008</v>
      </c>
      <c r="AG34">
        <v>49.583613999999997</v>
      </c>
      <c r="AH34">
        <v>0</v>
      </c>
      <c r="AI34">
        <v>37.849055999999997</v>
      </c>
      <c r="AJ34">
        <v>0</v>
      </c>
      <c r="AK34">
        <v>32.748336999999999</v>
      </c>
      <c r="AL34">
        <v>65.084316999999999</v>
      </c>
      <c r="AM34">
        <v>18.682542000000002</v>
      </c>
      <c r="AN34">
        <v>0.75292599999999998</v>
      </c>
      <c r="AO34">
        <v>0</v>
      </c>
      <c r="AP34">
        <v>0</v>
      </c>
      <c r="AQ34">
        <v>0</v>
      </c>
      <c r="AR34">
        <v>39.446914</v>
      </c>
      <c r="AS34">
        <v>33.949022999999997</v>
      </c>
      <c r="AT34">
        <v>19.314</v>
      </c>
      <c r="AU34">
        <v>0</v>
      </c>
      <c r="AV34">
        <v>0</v>
      </c>
      <c r="AW34">
        <v>0</v>
      </c>
      <c r="AX34">
        <v>0</v>
      </c>
      <c r="AY34">
        <v>5.305275</v>
      </c>
      <c r="AZ34">
        <v>0</v>
      </c>
      <c r="BA34">
        <v>0</v>
      </c>
      <c r="BB34">
        <v>5.1743069999999998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2130.6059690000002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368.11769399999997</v>
      </c>
      <c r="L35">
        <v>243.853736</v>
      </c>
      <c r="M35">
        <v>45.841779000000002</v>
      </c>
      <c r="N35">
        <v>120.113766</v>
      </c>
      <c r="O35">
        <v>60.876730000000002</v>
      </c>
      <c r="P35">
        <v>144.84432899999999</v>
      </c>
      <c r="Q35">
        <v>9.013458</v>
      </c>
      <c r="R35">
        <v>43.366328000000003</v>
      </c>
      <c r="S35">
        <v>21.902016</v>
      </c>
      <c r="T35">
        <v>2.984013</v>
      </c>
      <c r="U35">
        <v>404.40618899999998</v>
      </c>
      <c r="V35">
        <v>13.810222</v>
      </c>
      <c r="W35">
        <v>44.807592</v>
      </c>
      <c r="X35">
        <v>142.73200499999999</v>
      </c>
      <c r="Y35">
        <v>0</v>
      </c>
      <c r="Z35">
        <v>0</v>
      </c>
      <c r="AA35">
        <v>27.083055999999999</v>
      </c>
      <c r="AB35">
        <v>31.22419</v>
      </c>
      <c r="AC35">
        <v>11.200881000000001</v>
      </c>
      <c r="AD35">
        <v>0</v>
      </c>
      <c r="AE35">
        <v>38.097124999999998</v>
      </c>
      <c r="AF35">
        <v>8.9061730000000008</v>
      </c>
      <c r="AG35">
        <v>49.583613999999997</v>
      </c>
      <c r="AH35">
        <v>0</v>
      </c>
      <c r="AI35">
        <v>4.420242</v>
      </c>
      <c r="AJ35">
        <v>0</v>
      </c>
      <c r="AK35">
        <v>32.748336999999999</v>
      </c>
      <c r="AL35">
        <v>65.084316999999999</v>
      </c>
      <c r="AM35">
        <v>18.682542000000002</v>
      </c>
      <c r="AN35">
        <v>0.75292599999999998</v>
      </c>
      <c r="AO35">
        <v>0</v>
      </c>
      <c r="AP35">
        <v>0</v>
      </c>
      <c r="AQ35">
        <v>0</v>
      </c>
      <c r="AR35">
        <v>39.446914</v>
      </c>
      <c r="AS35">
        <v>33.949022999999997</v>
      </c>
      <c r="AT35">
        <v>19.314</v>
      </c>
      <c r="AU35">
        <v>0</v>
      </c>
      <c r="AV35">
        <v>0</v>
      </c>
      <c r="AW35">
        <v>0</v>
      </c>
      <c r="AX35">
        <v>0</v>
      </c>
      <c r="AY35">
        <v>5.305275</v>
      </c>
      <c r="AZ35">
        <v>0</v>
      </c>
      <c r="BA35">
        <v>0</v>
      </c>
      <c r="BB35">
        <v>5.1743069999999998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2057.6427790000002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368.11769399999997</v>
      </c>
      <c r="L36">
        <v>243.853736</v>
      </c>
      <c r="M36">
        <v>45.841779000000002</v>
      </c>
      <c r="N36">
        <v>120.113766</v>
      </c>
      <c r="O36">
        <v>60.876730000000002</v>
      </c>
      <c r="P36">
        <v>144.84432899999999</v>
      </c>
      <c r="Q36">
        <v>9.013458</v>
      </c>
      <c r="R36">
        <v>37.762829000000004</v>
      </c>
      <c r="S36">
        <v>14.688297</v>
      </c>
      <c r="T36">
        <v>2.984013</v>
      </c>
      <c r="U36">
        <v>404.40618899999998</v>
      </c>
      <c r="V36">
        <v>13.810222</v>
      </c>
      <c r="W36">
        <v>44.807592</v>
      </c>
      <c r="X36">
        <v>142.73200499999999</v>
      </c>
      <c r="Y36">
        <v>0</v>
      </c>
      <c r="Z36">
        <v>0</v>
      </c>
      <c r="AA36">
        <v>27.083055999999999</v>
      </c>
      <c r="AB36">
        <v>31.22419</v>
      </c>
      <c r="AC36">
        <v>11.200881000000001</v>
      </c>
      <c r="AD36">
        <v>0</v>
      </c>
      <c r="AE36">
        <v>38.097124999999998</v>
      </c>
      <c r="AF36">
        <v>8.9061730000000008</v>
      </c>
      <c r="AG36">
        <v>49.583613999999997</v>
      </c>
      <c r="AH36">
        <v>0</v>
      </c>
      <c r="AI36">
        <v>2.946828</v>
      </c>
      <c r="AJ36">
        <v>0</v>
      </c>
      <c r="AK36">
        <v>32.748336999999999</v>
      </c>
      <c r="AL36">
        <v>65.084316999999999</v>
      </c>
      <c r="AM36">
        <v>18.682542000000002</v>
      </c>
      <c r="AN36">
        <v>0.75292599999999998</v>
      </c>
      <c r="AO36">
        <v>0</v>
      </c>
      <c r="AP36">
        <v>0</v>
      </c>
      <c r="AQ36">
        <v>0</v>
      </c>
      <c r="AR36">
        <v>34.649315999999999</v>
      </c>
      <c r="AS36">
        <v>33.949022999999997</v>
      </c>
      <c r="AT36">
        <v>19.314</v>
      </c>
      <c r="AU36">
        <v>0</v>
      </c>
      <c r="AV36">
        <v>0</v>
      </c>
      <c r="AW36">
        <v>0</v>
      </c>
      <c r="AX36">
        <v>0</v>
      </c>
      <c r="AY36">
        <v>5.305275</v>
      </c>
      <c r="AZ36">
        <v>0</v>
      </c>
      <c r="BA36">
        <v>0</v>
      </c>
      <c r="BB36">
        <v>5.1743069999999998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2038.5545489999997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368.11769399999997</v>
      </c>
      <c r="L37">
        <v>243.853736</v>
      </c>
      <c r="M37">
        <v>45.841779000000002</v>
      </c>
      <c r="N37">
        <v>120.113766</v>
      </c>
      <c r="O37">
        <v>60.876730000000002</v>
      </c>
      <c r="P37">
        <v>144.84432899999999</v>
      </c>
      <c r="Q37">
        <v>9.013458</v>
      </c>
      <c r="R37">
        <v>31.749466999999999</v>
      </c>
      <c r="S37">
        <v>14.688297</v>
      </c>
      <c r="T37">
        <v>2.984013</v>
      </c>
      <c r="U37">
        <v>404.40618899999998</v>
      </c>
      <c r="V37">
        <v>13.810222</v>
      </c>
      <c r="W37">
        <v>44.807592</v>
      </c>
      <c r="X37">
        <v>142.73200499999999</v>
      </c>
      <c r="Y37">
        <v>0</v>
      </c>
      <c r="Z37">
        <v>0</v>
      </c>
      <c r="AA37">
        <v>27.083055999999999</v>
      </c>
      <c r="AB37">
        <v>31.22419</v>
      </c>
      <c r="AC37">
        <v>11.200881000000001</v>
      </c>
      <c r="AD37">
        <v>0</v>
      </c>
      <c r="AE37">
        <v>38.097124999999998</v>
      </c>
      <c r="AF37">
        <v>8.9061730000000008</v>
      </c>
      <c r="AG37">
        <v>49.583613999999997</v>
      </c>
      <c r="AH37">
        <v>0</v>
      </c>
      <c r="AI37">
        <v>0</v>
      </c>
      <c r="AJ37">
        <v>0</v>
      </c>
      <c r="AK37">
        <v>32.748336999999999</v>
      </c>
      <c r="AL37">
        <v>65.084316999999999</v>
      </c>
      <c r="AM37">
        <v>18.682542000000002</v>
      </c>
      <c r="AN37">
        <v>0.75292599999999998</v>
      </c>
      <c r="AO37">
        <v>0</v>
      </c>
      <c r="AP37">
        <v>5.6904839999999997</v>
      </c>
      <c r="AQ37">
        <v>0</v>
      </c>
      <c r="AR37">
        <v>34.649315999999999</v>
      </c>
      <c r="AS37">
        <v>33.949022999999997</v>
      </c>
      <c r="AT37">
        <v>19.314</v>
      </c>
      <c r="AU37">
        <v>0</v>
      </c>
      <c r="AV37">
        <v>0</v>
      </c>
      <c r="AW37">
        <v>0</v>
      </c>
      <c r="AX37">
        <v>0</v>
      </c>
      <c r="AY37">
        <v>5.305275</v>
      </c>
      <c r="AZ37">
        <v>0</v>
      </c>
      <c r="BA37">
        <v>0</v>
      </c>
      <c r="BB37">
        <v>5.1743069999999998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2035.2848429999995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368.11769399999997</v>
      </c>
      <c r="L38">
        <v>243.853736</v>
      </c>
      <c r="M38">
        <v>45.841779000000002</v>
      </c>
      <c r="N38">
        <v>120.113766</v>
      </c>
      <c r="O38">
        <v>60.876730000000002</v>
      </c>
      <c r="P38">
        <v>144.84432899999999</v>
      </c>
      <c r="Q38">
        <v>9.013458</v>
      </c>
      <c r="R38">
        <v>30.247461999999999</v>
      </c>
      <c r="S38">
        <v>15.207940000000001</v>
      </c>
      <c r="T38">
        <v>2.6534819999999999</v>
      </c>
      <c r="U38">
        <v>404.40618899999998</v>
      </c>
      <c r="V38">
        <v>13.810222</v>
      </c>
      <c r="W38">
        <v>44.807592</v>
      </c>
      <c r="X38">
        <v>142.73200499999999</v>
      </c>
      <c r="Y38">
        <v>0</v>
      </c>
      <c r="Z38">
        <v>0</v>
      </c>
      <c r="AA38">
        <v>27.083055999999999</v>
      </c>
      <c r="AB38">
        <v>31.22419</v>
      </c>
      <c r="AC38">
        <v>11.200881000000001</v>
      </c>
      <c r="AD38">
        <v>0</v>
      </c>
      <c r="AE38">
        <v>38.097124999999998</v>
      </c>
      <c r="AF38">
        <v>8.9061730000000008</v>
      </c>
      <c r="AG38">
        <v>49.583613999999997</v>
      </c>
      <c r="AH38">
        <v>0</v>
      </c>
      <c r="AI38">
        <v>0</v>
      </c>
      <c r="AJ38">
        <v>0</v>
      </c>
      <c r="AK38">
        <v>32.748336999999999</v>
      </c>
      <c r="AL38">
        <v>65.084316999999999</v>
      </c>
      <c r="AM38">
        <v>18.682542000000002</v>
      </c>
      <c r="AN38">
        <v>0.75292599999999998</v>
      </c>
      <c r="AO38">
        <v>0</v>
      </c>
      <c r="AP38">
        <v>5.6904839999999997</v>
      </c>
      <c r="AQ38">
        <v>0</v>
      </c>
      <c r="AR38">
        <v>34.649315999999999</v>
      </c>
      <c r="AS38">
        <v>33.949022999999997</v>
      </c>
      <c r="AT38">
        <v>19.314003</v>
      </c>
      <c r="AU38">
        <v>0</v>
      </c>
      <c r="AV38">
        <v>0</v>
      </c>
      <c r="AW38">
        <v>0</v>
      </c>
      <c r="AX38">
        <v>0</v>
      </c>
      <c r="AY38">
        <v>5.305275</v>
      </c>
      <c r="AZ38">
        <v>0</v>
      </c>
      <c r="BA38">
        <v>0</v>
      </c>
      <c r="BB38">
        <v>5.1743069999999998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2033.9719529999995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368.11769399999997</v>
      </c>
      <c r="L39">
        <v>243.853736</v>
      </c>
      <c r="M39">
        <v>45.841779000000002</v>
      </c>
      <c r="N39">
        <v>120.113766</v>
      </c>
      <c r="O39">
        <v>60.876730000000002</v>
      </c>
      <c r="P39">
        <v>144.84432899999999</v>
      </c>
      <c r="Q39">
        <v>8.2676470000000002</v>
      </c>
      <c r="R39">
        <v>24.640705000000001</v>
      </c>
      <c r="S39">
        <v>14.688297</v>
      </c>
      <c r="T39">
        <v>2.345202</v>
      </c>
      <c r="U39">
        <v>404.40618899999998</v>
      </c>
      <c r="V39">
        <v>13.810222</v>
      </c>
      <c r="W39">
        <v>44.807592</v>
      </c>
      <c r="X39">
        <v>142.73200499999999</v>
      </c>
      <c r="Y39">
        <v>0</v>
      </c>
      <c r="Z39">
        <v>0</v>
      </c>
      <c r="AA39">
        <v>27.083055999999999</v>
      </c>
      <c r="AB39">
        <v>31.22419</v>
      </c>
      <c r="AC39">
        <v>11.200881000000001</v>
      </c>
      <c r="AD39">
        <v>0</v>
      </c>
      <c r="AE39">
        <v>38.097124999999998</v>
      </c>
      <c r="AF39">
        <v>8.9061730000000008</v>
      </c>
      <c r="AG39">
        <v>49.583613999999997</v>
      </c>
      <c r="AH39">
        <v>0</v>
      </c>
      <c r="AI39">
        <v>0</v>
      </c>
      <c r="AJ39">
        <v>0</v>
      </c>
      <c r="AK39">
        <v>32.748336999999999</v>
      </c>
      <c r="AL39">
        <v>63.962173999999997</v>
      </c>
      <c r="AM39">
        <v>18.682542000000002</v>
      </c>
      <c r="AN39">
        <v>0.75292599999999998</v>
      </c>
      <c r="AO39">
        <v>0</v>
      </c>
      <c r="AP39">
        <v>5.6904839999999997</v>
      </c>
      <c r="AQ39">
        <v>0</v>
      </c>
      <c r="AR39">
        <v>39.446914</v>
      </c>
      <c r="AS39">
        <v>33.949022999999997</v>
      </c>
      <c r="AT39">
        <v>19.314012999999999</v>
      </c>
      <c r="AU39">
        <v>0</v>
      </c>
      <c r="AV39">
        <v>0</v>
      </c>
      <c r="AW39">
        <v>0</v>
      </c>
      <c r="AX39">
        <v>0</v>
      </c>
      <c r="AY39">
        <v>5.305275</v>
      </c>
      <c r="AZ39">
        <v>0</v>
      </c>
      <c r="BA39">
        <v>0</v>
      </c>
      <c r="BB39">
        <v>5.1743069999999998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2030.4669269999995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368.11769399999997</v>
      </c>
      <c r="L40">
        <v>243.853736</v>
      </c>
      <c r="M40">
        <v>45.841779000000002</v>
      </c>
      <c r="N40">
        <v>120.113766</v>
      </c>
      <c r="O40">
        <v>60.876730000000002</v>
      </c>
      <c r="P40">
        <v>144.84432899999999</v>
      </c>
      <c r="Q40">
        <v>8.2676470000000002</v>
      </c>
      <c r="R40">
        <v>24.640705000000001</v>
      </c>
      <c r="S40">
        <v>14.688297</v>
      </c>
      <c r="T40">
        <v>2.345202</v>
      </c>
      <c r="U40">
        <v>404.40618899999998</v>
      </c>
      <c r="V40">
        <v>13.810222</v>
      </c>
      <c r="W40">
        <v>44.807592</v>
      </c>
      <c r="X40">
        <v>142.73200499999999</v>
      </c>
      <c r="Y40">
        <v>0</v>
      </c>
      <c r="Z40">
        <v>0</v>
      </c>
      <c r="AA40">
        <v>27.083055999999999</v>
      </c>
      <c r="AB40">
        <v>15.612094000000001</v>
      </c>
      <c r="AC40">
        <v>11.200881000000001</v>
      </c>
      <c r="AD40">
        <v>0</v>
      </c>
      <c r="AE40">
        <v>38.097124999999998</v>
      </c>
      <c r="AF40">
        <v>8.9061730000000008</v>
      </c>
      <c r="AG40">
        <v>49.583613999999997</v>
      </c>
      <c r="AH40">
        <v>0</v>
      </c>
      <c r="AI40">
        <v>0</v>
      </c>
      <c r="AJ40">
        <v>0</v>
      </c>
      <c r="AK40">
        <v>32.748336999999999</v>
      </c>
      <c r="AL40">
        <v>63.962173999999997</v>
      </c>
      <c r="AM40">
        <v>18.682542000000002</v>
      </c>
      <c r="AN40">
        <v>0.75292599999999998</v>
      </c>
      <c r="AO40">
        <v>0</v>
      </c>
      <c r="AP40">
        <v>5.6904839999999997</v>
      </c>
      <c r="AQ40">
        <v>0</v>
      </c>
      <c r="AR40">
        <v>39.446914</v>
      </c>
      <c r="AS40">
        <v>33.949022999999997</v>
      </c>
      <c r="AT40">
        <v>19.314015999999999</v>
      </c>
      <c r="AU40">
        <v>0</v>
      </c>
      <c r="AV40">
        <v>0</v>
      </c>
      <c r="AW40">
        <v>0</v>
      </c>
      <c r="AX40">
        <v>0</v>
      </c>
      <c r="AY40">
        <v>5.305275</v>
      </c>
      <c r="AZ40">
        <v>0</v>
      </c>
      <c r="BA40">
        <v>0</v>
      </c>
      <c r="BB40">
        <v>5.1743069999999998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2014.8548339999998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368.11769399999997</v>
      </c>
      <c r="L41">
        <v>243.853736</v>
      </c>
      <c r="M41">
        <v>45.841779000000002</v>
      </c>
      <c r="N41">
        <v>120.113766</v>
      </c>
      <c r="O41">
        <v>60.876730000000002</v>
      </c>
      <c r="P41">
        <v>144.84432899999999</v>
      </c>
      <c r="Q41">
        <v>8.2676470000000002</v>
      </c>
      <c r="R41">
        <v>24.640705000000001</v>
      </c>
      <c r="S41">
        <v>14.688297</v>
      </c>
      <c r="T41">
        <v>2.345202</v>
      </c>
      <c r="U41">
        <v>404.40618899999998</v>
      </c>
      <c r="V41">
        <v>13.810222</v>
      </c>
      <c r="W41">
        <v>44.807592</v>
      </c>
      <c r="X41">
        <v>142.73200499999999</v>
      </c>
      <c r="Y41">
        <v>0</v>
      </c>
      <c r="Z41">
        <v>0</v>
      </c>
      <c r="AA41">
        <v>27.083055999999999</v>
      </c>
      <c r="AB41">
        <v>15.612094000000001</v>
      </c>
      <c r="AC41">
        <v>11.200881000000001</v>
      </c>
      <c r="AD41">
        <v>0</v>
      </c>
      <c r="AE41">
        <v>38.097124999999998</v>
      </c>
      <c r="AF41">
        <v>8.9061730000000008</v>
      </c>
      <c r="AG41">
        <v>49.583613999999997</v>
      </c>
      <c r="AH41">
        <v>0</v>
      </c>
      <c r="AI41">
        <v>0</v>
      </c>
      <c r="AJ41">
        <v>0</v>
      </c>
      <c r="AK41">
        <v>32.748336999999999</v>
      </c>
      <c r="AL41">
        <v>51.618595999999997</v>
      </c>
      <c r="AM41">
        <v>18.682542000000002</v>
      </c>
      <c r="AN41">
        <v>0.75292599999999998</v>
      </c>
      <c r="AO41">
        <v>0</v>
      </c>
      <c r="AP41">
        <v>0</v>
      </c>
      <c r="AQ41">
        <v>0</v>
      </c>
      <c r="AR41">
        <v>39.446914</v>
      </c>
      <c r="AS41">
        <v>33.949022999999997</v>
      </c>
      <c r="AT41">
        <v>19.314022000000001</v>
      </c>
      <c r="AU41">
        <v>0</v>
      </c>
      <c r="AV41">
        <v>0</v>
      </c>
      <c r="AW41">
        <v>0</v>
      </c>
      <c r="AX41">
        <v>0</v>
      </c>
      <c r="AY41">
        <v>5.305275</v>
      </c>
      <c r="AZ41">
        <v>0</v>
      </c>
      <c r="BA41">
        <v>0</v>
      </c>
      <c r="BB41">
        <v>5.1743069999999998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1996.8207779999998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368.11769399999997</v>
      </c>
      <c r="L42">
        <v>243.853736</v>
      </c>
      <c r="M42">
        <v>45.841779000000002</v>
      </c>
      <c r="N42">
        <v>120.113766</v>
      </c>
      <c r="O42">
        <v>60.876730000000002</v>
      </c>
      <c r="P42">
        <v>144.84432899999999</v>
      </c>
      <c r="Q42">
        <v>8.2676470000000002</v>
      </c>
      <c r="R42">
        <v>24.640705000000001</v>
      </c>
      <c r="S42">
        <v>14.688297</v>
      </c>
      <c r="T42">
        <v>2.345202</v>
      </c>
      <c r="U42">
        <v>404.40618899999998</v>
      </c>
      <c r="V42">
        <v>13.810222</v>
      </c>
      <c r="W42">
        <v>44.807592</v>
      </c>
      <c r="X42">
        <v>142.73200499999999</v>
      </c>
      <c r="Y42">
        <v>0</v>
      </c>
      <c r="Z42">
        <v>0</v>
      </c>
      <c r="AA42">
        <v>27.083055999999999</v>
      </c>
      <c r="AB42">
        <v>15.612094000000001</v>
      </c>
      <c r="AC42">
        <v>11.200881000000001</v>
      </c>
      <c r="AD42">
        <v>0</v>
      </c>
      <c r="AE42">
        <v>38.097124999999998</v>
      </c>
      <c r="AF42">
        <v>8.9061730000000008</v>
      </c>
      <c r="AG42">
        <v>49.583613999999997</v>
      </c>
      <c r="AH42">
        <v>0</v>
      </c>
      <c r="AI42">
        <v>0</v>
      </c>
      <c r="AJ42">
        <v>0</v>
      </c>
      <c r="AK42">
        <v>32.748336999999999</v>
      </c>
      <c r="AL42">
        <v>51.618595999999997</v>
      </c>
      <c r="AM42">
        <v>18.682542000000002</v>
      </c>
      <c r="AN42">
        <v>0.75292599999999998</v>
      </c>
      <c r="AO42">
        <v>0</v>
      </c>
      <c r="AP42">
        <v>0</v>
      </c>
      <c r="AQ42">
        <v>0</v>
      </c>
      <c r="AR42">
        <v>34.649315999999999</v>
      </c>
      <c r="AS42">
        <v>33.949022999999997</v>
      </c>
      <c r="AT42">
        <v>19.314019999999999</v>
      </c>
      <c r="AU42">
        <v>0</v>
      </c>
      <c r="AV42">
        <v>0</v>
      </c>
      <c r="AW42">
        <v>0</v>
      </c>
      <c r="AX42">
        <v>0</v>
      </c>
      <c r="AY42">
        <v>5.305275</v>
      </c>
      <c r="AZ42">
        <v>0</v>
      </c>
      <c r="BA42">
        <v>0</v>
      </c>
      <c r="BB42">
        <v>5.1743069999999998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1992.0231779999997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368.11769399999997</v>
      </c>
      <c r="L43">
        <v>243.853736</v>
      </c>
      <c r="M43">
        <v>45.841779000000002</v>
      </c>
      <c r="N43">
        <v>120.113766</v>
      </c>
      <c r="O43">
        <v>60.876730000000002</v>
      </c>
      <c r="P43">
        <v>144.84432899999999</v>
      </c>
      <c r="Q43">
        <v>8.2676470000000002</v>
      </c>
      <c r="R43">
        <v>24.640705000000001</v>
      </c>
      <c r="S43">
        <v>15.207940000000001</v>
      </c>
      <c r="T43">
        <v>2.345202</v>
      </c>
      <c r="U43">
        <v>404.40618899999998</v>
      </c>
      <c r="V43">
        <v>13.198994000000001</v>
      </c>
      <c r="W43">
        <v>40.187026000000003</v>
      </c>
      <c r="X43">
        <v>125.66982400000001</v>
      </c>
      <c r="Y43">
        <v>0</v>
      </c>
      <c r="Z43">
        <v>0</v>
      </c>
      <c r="AA43">
        <v>27.083055999999999</v>
      </c>
      <c r="AB43">
        <v>15.612094000000001</v>
      </c>
      <c r="AC43">
        <v>11.200881000000001</v>
      </c>
      <c r="AD43">
        <v>0</v>
      </c>
      <c r="AE43">
        <v>38.097124999999998</v>
      </c>
      <c r="AF43">
        <v>8.9061730000000008</v>
      </c>
      <c r="AG43">
        <v>49.583613999999997</v>
      </c>
      <c r="AH43">
        <v>0</v>
      </c>
      <c r="AI43">
        <v>0</v>
      </c>
      <c r="AJ43">
        <v>0</v>
      </c>
      <c r="AK43">
        <v>32.748336999999999</v>
      </c>
      <c r="AL43">
        <v>51.618595999999997</v>
      </c>
      <c r="AM43">
        <v>18.682542000000002</v>
      </c>
      <c r="AN43">
        <v>0.75292599999999998</v>
      </c>
      <c r="AO43">
        <v>0</v>
      </c>
      <c r="AP43">
        <v>0</v>
      </c>
      <c r="AQ43">
        <v>0</v>
      </c>
      <c r="AR43">
        <v>34.649315999999999</v>
      </c>
      <c r="AS43">
        <v>33.949022999999997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5.305275</v>
      </c>
      <c r="AZ43">
        <v>0</v>
      </c>
      <c r="BA43">
        <v>0</v>
      </c>
      <c r="BB43">
        <v>5.1743069999999998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1970.2488649999998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368.11769399999997</v>
      </c>
      <c r="L44">
        <v>243.853736</v>
      </c>
      <c r="M44">
        <v>45.841779000000002</v>
      </c>
      <c r="N44">
        <v>120.113766</v>
      </c>
      <c r="O44">
        <v>60.876730000000002</v>
      </c>
      <c r="P44">
        <v>144.84432899999999</v>
      </c>
      <c r="Q44">
        <v>8.2676470000000002</v>
      </c>
      <c r="R44">
        <v>30.247461999999999</v>
      </c>
      <c r="S44">
        <v>15.207940000000001</v>
      </c>
      <c r="T44">
        <v>2.345202</v>
      </c>
      <c r="U44">
        <v>404.40618899999998</v>
      </c>
      <c r="V44">
        <v>13.198994000000001</v>
      </c>
      <c r="W44">
        <v>40.187026000000003</v>
      </c>
      <c r="X44">
        <v>125.66982400000001</v>
      </c>
      <c r="Y44">
        <v>0</v>
      </c>
      <c r="Z44">
        <v>0</v>
      </c>
      <c r="AA44">
        <v>27.083055999999999</v>
      </c>
      <c r="AB44">
        <v>15.612094000000001</v>
      </c>
      <c r="AC44">
        <v>11.200881000000001</v>
      </c>
      <c r="AD44">
        <v>0</v>
      </c>
      <c r="AE44">
        <v>38.097124999999998</v>
      </c>
      <c r="AF44">
        <v>8.9061730000000008</v>
      </c>
      <c r="AG44">
        <v>49.583613999999997</v>
      </c>
      <c r="AH44">
        <v>0</v>
      </c>
      <c r="AI44">
        <v>0</v>
      </c>
      <c r="AJ44">
        <v>0</v>
      </c>
      <c r="AK44">
        <v>32.748336999999999</v>
      </c>
      <c r="AL44">
        <v>51.618595999999997</v>
      </c>
      <c r="AM44">
        <v>18.682542000000002</v>
      </c>
      <c r="AN44">
        <v>0.75292599999999998</v>
      </c>
      <c r="AO44">
        <v>0</v>
      </c>
      <c r="AP44">
        <v>0</v>
      </c>
      <c r="AQ44">
        <v>0</v>
      </c>
      <c r="AR44">
        <v>34.649315999999999</v>
      </c>
      <c r="AS44">
        <v>33.949022999999997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5.305275</v>
      </c>
      <c r="AZ44">
        <v>0</v>
      </c>
      <c r="BA44">
        <v>0</v>
      </c>
      <c r="BB44">
        <v>5.1743069999999998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1975.8556219999998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368.11769399999997</v>
      </c>
      <c r="L45">
        <v>243.853736</v>
      </c>
      <c r="M45">
        <v>45.841779000000002</v>
      </c>
      <c r="N45">
        <v>120.113766</v>
      </c>
      <c r="O45">
        <v>60.876730000000002</v>
      </c>
      <c r="P45">
        <v>144.84432899999999</v>
      </c>
      <c r="Q45">
        <v>8.2676470000000002</v>
      </c>
      <c r="R45">
        <v>24.640705000000001</v>
      </c>
      <c r="S45">
        <v>14.688297</v>
      </c>
      <c r="T45">
        <v>2.345202</v>
      </c>
      <c r="U45">
        <v>404.40618899999998</v>
      </c>
      <c r="V45">
        <v>13.198994000000001</v>
      </c>
      <c r="W45">
        <v>40.187026000000003</v>
      </c>
      <c r="X45">
        <v>125.66982400000001</v>
      </c>
      <c r="Y45">
        <v>0</v>
      </c>
      <c r="Z45">
        <v>0</v>
      </c>
      <c r="AA45">
        <v>27.083055999999999</v>
      </c>
      <c r="AB45">
        <v>15.612094000000001</v>
      </c>
      <c r="AC45">
        <v>11.200881000000001</v>
      </c>
      <c r="AD45">
        <v>0</v>
      </c>
      <c r="AE45">
        <v>38.097124999999998</v>
      </c>
      <c r="AF45">
        <v>8.9061730000000008</v>
      </c>
      <c r="AG45">
        <v>49.583613999999997</v>
      </c>
      <c r="AH45">
        <v>0</v>
      </c>
      <c r="AI45">
        <v>0</v>
      </c>
      <c r="AJ45">
        <v>0</v>
      </c>
      <c r="AK45">
        <v>32.748336999999999</v>
      </c>
      <c r="AL45">
        <v>51.618595999999997</v>
      </c>
      <c r="AM45">
        <v>18.682542000000002</v>
      </c>
      <c r="AN45">
        <v>0.75292599999999998</v>
      </c>
      <c r="AO45">
        <v>0</v>
      </c>
      <c r="AP45">
        <v>0</v>
      </c>
      <c r="AQ45">
        <v>0</v>
      </c>
      <c r="AR45">
        <v>34.649315999999999</v>
      </c>
      <c r="AS45">
        <v>33.949022999999997</v>
      </c>
      <c r="AT45">
        <v>19.314039000000001</v>
      </c>
      <c r="AU45">
        <v>0</v>
      </c>
      <c r="AV45">
        <v>0</v>
      </c>
      <c r="AW45">
        <v>0</v>
      </c>
      <c r="AX45">
        <v>0</v>
      </c>
      <c r="AY45">
        <v>5.305275</v>
      </c>
      <c r="AZ45">
        <v>0</v>
      </c>
      <c r="BA45">
        <v>0</v>
      </c>
      <c r="BB45">
        <v>5.1743069999999998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1969.7292219999999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368.11769399999997</v>
      </c>
      <c r="L46">
        <v>243.853736</v>
      </c>
      <c r="M46">
        <v>45.841779000000002</v>
      </c>
      <c r="N46">
        <v>120.113766</v>
      </c>
      <c r="O46">
        <v>60.876730000000002</v>
      </c>
      <c r="P46">
        <v>144.84432899999999</v>
      </c>
      <c r="Q46">
        <v>8.2676470000000002</v>
      </c>
      <c r="R46">
        <v>24.640705000000001</v>
      </c>
      <c r="S46">
        <v>14.688297</v>
      </c>
      <c r="T46">
        <v>2.345202</v>
      </c>
      <c r="U46">
        <v>404.40618899999998</v>
      </c>
      <c r="V46">
        <v>13.198994000000001</v>
      </c>
      <c r="W46">
        <v>40.187026000000003</v>
      </c>
      <c r="X46">
        <v>125.66982400000001</v>
      </c>
      <c r="Y46">
        <v>0</v>
      </c>
      <c r="Z46">
        <v>0</v>
      </c>
      <c r="AA46">
        <v>27.083055999999999</v>
      </c>
      <c r="AB46">
        <v>15.612094000000001</v>
      </c>
      <c r="AC46">
        <v>11.200881000000001</v>
      </c>
      <c r="AD46">
        <v>0</v>
      </c>
      <c r="AE46">
        <v>38.097124999999998</v>
      </c>
      <c r="AF46">
        <v>8.9061730000000008</v>
      </c>
      <c r="AG46">
        <v>49.583613999999997</v>
      </c>
      <c r="AH46">
        <v>0</v>
      </c>
      <c r="AI46">
        <v>0</v>
      </c>
      <c r="AJ46">
        <v>0</v>
      </c>
      <c r="AK46">
        <v>32.748336999999999</v>
      </c>
      <c r="AL46">
        <v>51.618595999999997</v>
      </c>
      <c r="AM46">
        <v>18.682542000000002</v>
      </c>
      <c r="AN46">
        <v>0.75292599999999998</v>
      </c>
      <c r="AO46">
        <v>0</v>
      </c>
      <c r="AP46">
        <v>0</v>
      </c>
      <c r="AQ46">
        <v>0</v>
      </c>
      <c r="AR46">
        <v>34.649315999999999</v>
      </c>
      <c r="AS46">
        <v>33.949022999999997</v>
      </c>
      <c r="AT46">
        <v>19.314039000000001</v>
      </c>
      <c r="AU46">
        <v>0</v>
      </c>
      <c r="AV46">
        <v>0</v>
      </c>
      <c r="AW46">
        <v>0</v>
      </c>
      <c r="AX46">
        <v>0</v>
      </c>
      <c r="AY46">
        <v>5.305275</v>
      </c>
      <c r="AZ46">
        <v>0</v>
      </c>
      <c r="BA46">
        <v>0</v>
      </c>
      <c r="BB46">
        <v>5.1743069999999998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1969.7292219999999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368.11769399999997</v>
      </c>
      <c r="L47">
        <v>243.853736</v>
      </c>
      <c r="M47">
        <v>45.841779000000002</v>
      </c>
      <c r="N47">
        <v>120.113766</v>
      </c>
      <c r="O47">
        <v>60.876730000000002</v>
      </c>
      <c r="P47">
        <v>144.84432899999999</v>
      </c>
      <c r="Q47">
        <v>8.2676470000000002</v>
      </c>
      <c r="R47">
        <v>30.247461999999999</v>
      </c>
      <c r="S47">
        <v>14.688297</v>
      </c>
      <c r="T47">
        <v>2.345202</v>
      </c>
      <c r="U47">
        <v>404.40618899999998</v>
      </c>
      <c r="V47">
        <v>13.198994000000001</v>
      </c>
      <c r="W47">
        <v>40.187026000000003</v>
      </c>
      <c r="X47">
        <v>125.66982400000001</v>
      </c>
      <c r="Y47">
        <v>0</v>
      </c>
      <c r="Z47">
        <v>0</v>
      </c>
      <c r="AA47">
        <v>27.083055999999999</v>
      </c>
      <c r="AB47">
        <v>15.612094000000001</v>
      </c>
      <c r="AC47">
        <v>11.200881000000001</v>
      </c>
      <c r="AD47">
        <v>0</v>
      </c>
      <c r="AE47">
        <v>38.097124999999998</v>
      </c>
      <c r="AF47">
        <v>8.9061730000000008</v>
      </c>
      <c r="AG47">
        <v>49.583613999999997</v>
      </c>
      <c r="AH47">
        <v>0</v>
      </c>
      <c r="AI47">
        <v>0</v>
      </c>
      <c r="AJ47">
        <v>0</v>
      </c>
      <c r="AK47">
        <v>32.748336999999999</v>
      </c>
      <c r="AL47">
        <v>51.618595999999997</v>
      </c>
      <c r="AM47">
        <v>18.682542000000002</v>
      </c>
      <c r="AN47">
        <v>0.75292599999999998</v>
      </c>
      <c r="AO47">
        <v>0</v>
      </c>
      <c r="AP47">
        <v>0</v>
      </c>
      <c r="AQ47">
        <v>0</v>
      </c>
      <c r="AR47">
        <v>34.649315999999999</v>
      </c>
      <c r="AS47">
        <v>33.949022999999997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5.305275</v>
      </c>
      <c r="AZ47">
        <v>0</v>
      </c>
      <c r="BA47">
        <v>0</v>
      </c>
      <c r="BB47">
        <v>5.1743069999999998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1975.335979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368.11769399999997</v>
      </c>
      <c r="L48">
        <v>243.853736</v>
      </c>
      <c r="M48">
        <v>45.841779000000002</v>
      </c>
      <c r="N48">
        <v>120.113766</v>
      </c>
      <c r="O48">
        <v>60.876730000000002</v>
      </c>
      <c r="P48">
        <v>144.84432899999999</v>
      </c>
      <c r="Q48">
        <v>8.2676470000000002</v>
      </c>
      <c r="R48">
        <v>30.247461999999999</v>
      </c>
      <c r="S48">
        <v>15.207940000000001</v>
      </c>
      <c r="T48">
        <v>2.345202</v>
      </c>
      <c r="U48">
        <v>404.40618899999998</v>
      </c>
      <c r="V48">
        <v>13.198994000000001</v>
      </c>
      <c r="W48">
        <v>40.187026000000003</v>
      </c>
      <c r="X48">
        <v>125.66982400000001</v>
      </c>
      <c r="Y48">
        <v>0</v>
      </c>
      <c r="Z48">
        <v>0</v>
      </c>
      <c r="AA48">
        <v>40.702401000000002</v>
      </c>
      <c r="AB48">
        <v>15.612094000000001</v>
      </c>
      <c r="AC48">
        <v>11.200881000000001</v>
      </c>
      <c r="AD48">
        <v>0</v>
      </c>
      <c r="AE48">
        <v>38.097124999999998</v>
      </c>
      <c r="AF48">
        <v>8.9061730000000008</v>
      </c>
      <c r="AG48">
        <v>49.583613999999997</v>
      </c>
      <c r="AH48">
        <v>0</v>
      </c>
      <c r="AI48">
        <v>0</v>
      </c>
      <c r="AJ48">
        <v>0</v>
      </c>
      <c r="AK48">
        <v>32.748336999999999</v>
      </c>
      <c r="AL48">
        <v>51.618595999999997</v>
      </c>
      <c r="AM48">
        <v>18.682542000000002</v>
      </c>
      <c r="AN48">
        <v>0.75292599999999998</v>
      </c>
      <c r="AO48">
        <v>0</v>
      </c>
      <c r="AP48">
        <v>0</v>
      </c>
      <c r="AQ48">
        <v>0</v>
      </c>
      <c r="AR48">
        <v>34.649315999999999</v>
      </c>
      <c r="AS48">
        <v>33.949022999999997</v>
      </c>
      <c r="AT48">
        <v>19.314039000000001</v>
      </c>
      <c r="AU48">
        <v>0</v>
      </c>
      <c r="AV48">
        <v>0</v>
      </c>
      <c r="AW48">
        <v>0</v>
      </c>
      <c r="AX48">
        <v>0</v>
      </c>
      <c r="AY48">
        <v>5.305275</v>
      </c>
      <c r="AZ48">
        <v>0</v>
      </c>
      <c r="BA48">
        <v>0</v>
      </c>
      <c r="BB48">
        <v>5.1743069999999998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1989.4749669999999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368.11769399999997</v>
      </c>
      <c r="L49">
        <v>243.853736</v>
      </c>
      <c r="M49">
        <v>45.841779000000002</v>
      </c>
      <c r="N49">
        <v>120.113766</v>
      </c>
      <c r="O49">
        <v>60.876730000000002</v>
      </c>
      <c r="P49">
        <v>144.84432899999999</v>
      </c>
      <c r="Q49">
        <v>6.9643389999999998</v>
      </c>
      <c r="R49">
        <v>30.247461999999999</v>
      </c>
      <c r="S49">
        <v>14.77521</v>
      </c>
      <c r="T49">
        <v>2.345202</v>
      </c>
      <c r="U49">
        <v>404.40618899999998</v>
      </c>
      <c r="V49">
        <v>13.198994000000001</v>
      </c>
      <c r="W49">
        <v>40.187026000000003</v>
      </c>
      <c r="X49">
        <v>125.66982400000001</v>
      </c>
      <c r="Y49">
        <v>0</v>
      </c>
      <c r="Z49">
        <v>0</v>
      </c>
      <c r="AA49">
        <v>40.702401000000002</v>
      </c>
      <c r="AB49">
        <v>15.612094000000001</v>
      </c>
      <c r="AC49">
        <v>11.200881000000001</v>
      </c>
      <c r="AD49">
        <v>0</v>
      </c>
      <c r="AE49">
        <v>38.097124999999998</v>
      </c>
      <c r="AF49">
        <v>8.9061730000000008</v>
      </c>
      <c r="AG49">
        <v>49.583613999999997</v>
      </c>
      <c r="AH49">
        <v>0</v>
      </c>
      <c r="AI49">
        <v>0</v>
      </c>
      <c r="AJ49">
        <v>0</v>
      </c>
      <c r="AK49">
        <v>32.748336999999999</v>
      </c>
      <c r="AL49">
        <v>51.618595999999997</v>
      </c>
      <c r="AM49">
        <v>18.682542000000002</v>
      </c>
      <c r="AN49">
        <v>0.75292599999999998</v>
      </c>
      <c r="AO49">
        <v>0</v>
      </c>
      <c r="AP49">
        <v>0</v>
      </c>
      <c r="AQ49">
        <v>0</v>
      </c>
      <c r="AR49">
        <v>34.649315999999999</v>
      </c>
      <c r="AS49">
        <v>33.949022999999997</v>
      </c>
      <c r="AT49">
        <v>19.314039000000001</v>
      </c>
      <c r="AU49">
        <v>0</v>
      </c>
      <c r="AV49">
        <v>0</v>
      </c>
      <c r="AW49">
        <v>0</v>
      </c>
      <c r="AX49">
        <v>0</v>
      </c>
      <c r="AY49">
        <v>5.305275</v>
      </c>
      <c r="AZ49">
        <v>0</v>
      </c>
      <c r="BA49">
        <v>0</v>
      </c>
      <c r="BB49">
        <v>5.1743069999999998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1987.7389289999999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368.11769399999997</v>
      </c>
      <c r="L50">
        <v>243.853736</v>
      </c>
      <c r="M50">
        <v>45.841779000000002</v>
      </c>
      <c r="N50">
        <v>120.113766</v>
      </c>
      <c r="O50">
        <v>60.876730000000002</v>
      </c>
      <c r="P50">
        <v>144.84432899999999</v>
      </c>
      <c r="Q50">
        <v>6.9643389999999998</v>
      </c>
      <c r="R50">
        <v>30.247461999999999</v>
      </c>
      <c r="S50">
        <v>14.77521</v>
      </c>
      <c r="T50">
        <v>2.345202</v>
      </c>
      <c r="U50">
        <v>404.40618899999998</v>
      </c>
      <c r="V50">
        <v>13.198994000000001</v>
      </c>
      <c r="W50">
        <v>40.187026000000003</v>
      </c>
      <c r="X50">
        <v>125.66982400000001</v>
      </c>
      <c r="Y50">
        <v>0</v>
      </c>
      <c r="Z50">
        <v>0</v>
      </c>
      <c r="AA50">
        <v>40.702401000000002</v>
      </c>
      <c r="AB50">
        <v>15.612094000000001</v>
      </c>
      <c r="AC50">
        <v>0</v>
      </c>
      <c r="AD50">
        <v>0</v>
      </c>
      <c r="AE50">
        <v>38.097124999999998</v>
      </c>
      <c r="AF50">
        <v>8.9061730000000008</v>
      </c>
      <c r="AG50">
        <v>49.583613999999997</v>
      </c>
      <c r="AH50">
        <v>0</v>
      </c>
      <c r="AI50">
        <v>0</v>
      </c>
      <c r="AJ50">
        <v>0</v>
      </c>
      <c r="AK50">
        <v>32.748336999999999</v>
      </c>
      <c r="AL50">
        <v>51.618595999999997</v>
      </c>
      <c r="AM50">
        <v>18.682542000000002</v>
      </c>
      <c r="AN50">
        <v>0.75292599999999998</v>
      </c>
      <c r="AO50">
        <v>0</v>
      </c>
      <c r="AP50">
        <v>0</v>
      </c>
      <c r="AQ50">
        <v>0</v>
      </c>
      <c r="AR50">
        <v>34.649315999999999</v>
      </c>
      <c r="AS50">
        <v>33.949022999999997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5.305275</v>
      </c>
      <c r="AZ50">
        <v>0</v>
      </c>
      <c r="BA50">
        <v>0</v>
      </c>
      <c r="BB50">
        <v>5.1743069999999998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1976.5380479999999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368.11769399999997</v>
      </c>
      <c r="L51">
        <v>243.853736</v>
      </c>
      <c r="M51">
        <v>45.841779000000002</v>
      </c>
      <c r="N51">
        <v>120.113766</v>
      </c>
      <c r="O51">
        <v>60.876730000000002</v>
      </c>
      <c r="P51">
        <v>144.84432899999999</v>
      </c>
      <c r="Q51">
        <v>6.9643389999999998</v>
      </c>
      <c r="R51">
        <v>24.640705000000001</v>
      </c>
      <c r="S51">
        <v>14.77521</v>
      </c>
      <c r="T51">
        <v>2.345202</v>
      </c>
      <c r="U51">
        <v>404.40618899999998</v>
      </c>
      <c r="V51">
        <v>13.198994000000001</v>
      </c>
      <c r="W51">
        <v>40.187026000000003</v>
      </c>
      <c r="X51">
        <v>125.66982400000001</v>
      </c>
      <c r="Y51">
        <v>0</v>
      </c>
      <c r="Z51">
        <v>0</v>
      </c>
      <c r="AA51">
        <v>40.702401000000002</v>
      </c>
      <c r="AB51">
        <v>15.612094000000001</v>
      </c>
      <c r="AC51">
        <v>0</v>
      </c>
      <c r="AD51">
        <v>0</v>
      </c>
      <c r="AE51">
        <v>38.097124999999998</v>
      </c>
      <c r="AF51">
        <v>8.9061730000000008</v>
      </c>
      <c r="AG51">
        <v>49.583613999999997</v>
      </c>
      <c r="AH51">
        <v>0</v>
      </c>
      <c r="AI51">
        <v>0</v>
      </c>
      <c r="AJ51">
        <v>0</v>
      </c>
      <c r="AK51">
        <v>32.748336999999999</v>
      </c>
      <c r="AL51">
        <v>51.618595999999997</v>
      </c>
      <c r="AM51">
        <v>18.682542000000002</v>
      </c>
      <c r="AN51">
        <v>0.75292599999999998</v>
      </c>
      <c r="AO51">
        <v>0</v>
      </c>
      <c r="AP51">
        <v>0</v>
      </c>
      <c r="AQ51">
        <v>0</v>
      </c>
      <c r="AR51">
        <v>34.649315999999999</v>
      </c>
      <c r="AS51">
        <v>33.949022999999997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5.305275</v>
      </c>
      <c r="AZ51">
        <v>0</v>
      </c>
      <c r="BA51">
        <v>0</v>
      </c>
      <c r="BB51">
        <v>5.1743069999999998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1970.9312909999999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368.11769399999997</v>
      </c>
      <c r="L52">
        <v>243.853736</v>
      </c>
      <c r="M52">
        <v>45.841779000000002</v>
      </c>
      <c r="N52">
        <v>120.113766</v>
      </c>
      <c r="O52">
        <v>60.876730000000002</v>
      </c>
      <c r="P52">
        <v>144.84432899999999</v>
      </c>
      <c r="Q52">
        <v>6.9643389999999998</v>
      </c>
      <c r="R52">
        <v>24.640705000000001</v>
      </c>
      <c r="S52">
        <v>14.77521</v>
      </c>
      <c r="T52">
        <v>2.345202</v>
      </c>
      <c r="U52">
        <v>404.40618899999998</v>
      </c>
      <c r="V52">
        <v>13.198994000000001</v>
      </c>
      <c r="W52">
        <v>40.187026000000003</v>
      </c>
      <c r="X52">
        <v>125.66982400000001</v>
      </c>
      <c r="Y52">
        <v>0</v>
      </c>
      <c r="Z52">
        <v>0</v>
      </c>
      <c r="AA52">
        <v>40.702401000000002</v>
      </c>
      <c r="AB52">
        <v>15.612094000000001</v>
      </c>
      <c r="AC52">
        <v>0</v>
      </c>
      <c r="AD52">
        <v>0</v>
      </c>
      <c r="AE52">
        <v>38.097124999999998</v>
      </c>
      <c r="AF52">
        <v>8.9061730000000008</v>
      </c>
      <c r="AG52">
        <v>49.583613999999997</v>
      </c>
      <c r="AH52">
        <v>0</v>
      </c>
      <c r="AI52">
        <v>0</v>
      </c>
      <c r="AJ52">
        <v>0</v>
      </c>
      <c r="AK52">
        <v>32.748336999999999</v>
      </c>
      <c r="AL52">
        <v>51.618595999999997</v>
      </c>
      <c r="AM52">
        <v>18.682542000000002</v>
      </c>
      <c r="AN52">
        <v>0.75292599999999998</v>
      </c>
      <c r="AO52">
        <v>0</v>
      </c>
      <c r="AP52">
        <v>0</v>
      </c>
      <c r="AQ52">
        <v>0</v>
      </c>
      <c r="AR52">
        <v>34.649315999999999</v>
      </c>
      <c r="AS52">
        <v>33.949022999999997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5.305275</v>
      </c>
      <c r="AZ52">
        <v>0</v>
      </c>
      <c r="BA52">
        <v>0</v>
      </c>
      <c r="BB52">
        <v>5.1743069999999998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1970.9312909999999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368.11769399999997</v>
      </c>
      <c r="L53">
        <v>243.853736</v>
      </c>
      <c r="M53">
        <v>45.841779000000002</v>
      </c>
      <c r="N53">
        <v>120.113766</v>
      </c>
      <c r="O53">
        <v>60.876730000000002</v>
      </c>
      <c r="P53">
        <v>144.84432899999999</v>
      </c>
      <c r="Q53">
        <v>6.9643389999999998</v>
      </c>
      <c r="R53">
        <v>24.640705000000001</v>
      </c>
      <c r="S53">
        <v>14.77521</v>
      </c>
      <c r="T53">
        <v>2.345202</v>
      </c>
      <c r="U53">
        <v>404.40618899999998</v>
      </c>
      <c r="V53">
        <v>13.198994000000001</v>
      </c>
      <c r="W53">
        <v>40.187026000000003</v>
      </c>
      <c r="X53">
        <v>125.66982400000001</v>
      </c>
      <c r="Y53">
        <v>0</v>
      </c>
      <c r="Z53">
        <v>0</v>
      </c>
      <c r="AA53">
        <v>40.702401000000002</v>
      </c>
      <c r="AB53">
        <v>0</v>
      </c>
      <c r="AC53">
        <v>0</v>
      </c>
      <c r="AD53">
        <v>0</v>
      </c>
      <c r="AE53">
        <v>38.097124999999998</v>
      </c>
      <c r="AF53">
        <v>8.9061730000000008</v>
      </c>
      <c r="AG53">
        <v>49.583613999999997</v>
      </c>
      <c r="AH53">
        <v>0</v>
      </c>
      <c r="AI53">
        <v>0</v>
      </c>
      <c r="AJ53">
        <v>0</v>
      </c>
      <c r="AK53">
        <v>32.748336999999999</v>
      </c>
      <c r="AL53">
        <v>51.618595999999997</v>
      </c>
      <c r="AM53">
        <v>18.682542000000002</v>
      </c>
      <c r="AN53">
        <v>0.75292599999999998</v>
      </c>
      <c r="AO53">
        <v>0</v>
      </c>
      <c r="AP53">
        <v>0</v>
      </c>
      <c r="AQ53">
        <v>0</v>
      </c>
      <c r="AR53">
        <v>34.649315999999999</v>
      </c>
      <c r="AS53">
        <v>33.949022999999997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5.305275</v>
      </c>
      <c r="AZ53">
        <v>0</v>
      </c>
      <c r="BA53">
        <v>0</v>
      </c>
      <c r="BB53">
        <v>5.1743069999999998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1955.3191969999998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368.11769399999997</v>
      </c>
      <c r="L54">
        <v>243.853736</v>
      </c>
      <c r="M54">
        <v>45.841779000000002</v>
      </c>
      <c r="N54">
        <v>120.113766</v>
      </c>
      <c r="O54">
        <v>60.876730000000002</v>
      </c>
      <c r="P54">
        <v>144.84432899999999</v>
      </c>
      <c r="Q54">
        <v>6.9643389999999998</v>
      </c>
      <c r="R54">
        <v>24.640705000000001</v>
      </c>
      <c r="S54">
        <v>14.77521</v>
      </c>
      <c r="T54">
        <v>2.345202</v>
      </c>
      <c r="U54">
        <v>404.40618899999998</v>
      </c>
      <c r="V54">
        <v>13.198994000000001</v>
      </c>
      <c r="W54">
        <v>40.187026000000003</v>
      </c>
      <c r="X54">
        <v>125.66982400000001</v>
      </c>
      <c r="Y54">
        <v>0</v>
      </c>
      <c r="Z54">
        <v>0</v>
      </c>
      <c r="AA54">
        <v>40.702401000000002</v>
      </c>
      <c r="AB54">
        <v>0</v>
      </c>
      <c r="AC54">
        <v>0</v>
      </c>
      <c r="AD54">
        <v>0</v>
      </c>
      <c r="AE54">
        <v>38.097124999999998</v>
      </c>
      <c r="AF54">
        <v>8.9061730000000008</v>
      </c>
      <c r="AG54">
        <v>49.583613999999997</v>
      </c>
      <c r="AH54">
        <v>0</v>
      </c>
      <c r="AI54">
        <v>0</v>
      </c>
      <c r="AJ54">
        <v>0</v>
      </c>
      <c r="AK54">
        <v>32.748336999999999</v>
      </c>
      <c r="AL54">
        <v>51.618595999999997</v>
      </c>
      <c r="AM54">
        <v>18.682542000000002</v>
      </c>
      <c r="AN54">
        <v>0.75292599999999998</v>
      </c>
      <c r="AO54">
        <v>0</v>
      </c>
      <c r="AP54">
        <v>0</v>
      </c>
      <c r="AQ54">
        <v>0</v>
      </c>
      <c r="AR54">
        <v>34.649315999999999</v>
      </c>
      <c r="AS54">
        <v>33.949022999999997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5.305275</v>
      </c>
      <c r="AZ54">
        <v>0</v>
      </c>
      <c r="BA54">
        <v>0</v>
      </c>
      <c r="BB54">
        <v>5.1743069999999998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1955.3191969999998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368.11769399999997</v>
      </c>
      <c r="L55">
        <v>243.853736</v>
      </c>
      <c r="M55">
        <v>45.841779000000002</v>
      </c>
      <c r="N55">
        <v>120.113766</v>
      </c>
      <c r="O55">
        <v>60.876730000000002</v>
      </c>
      <c r="P55">
        <v>144.84432899999999</v>
      </c>
      <c r="Q55">
        <v>9.8614390000000007</v>
      </c>
      <c r="R55">
        <v>24.640705000000001</v>
      </c>
      <c r="S55">
        <v>14.77521</v>
      </c>
      <c r="T55">
        <v>2.345202</v>
      </c>
      <c r="U55">
        <v>404.40618899999998</v>
      </c>
      <c r="V55">
        <v>10.139849999999999</v>
      </c>
      <c r="W55">
        <v>32.095522000000003</v>
      </c>
      <c r="X55">
        <v>98.501400000000004</v>
      </c>
      <c r="Y55">
        <v>0</v>
      </c>
      <c r="Z55">
        <v>0</v>
      </c>
      <c r="AA55">
        <v>40.702401000000002</v>
      </c>
      <c r="AB55">
        <v>0</v>
      </c>
      <c r="AC55">
        <v>0</v>
      </c>
      <c r="AD55">
        <v>0</v>
      </c>
      <c r="AE55">
        <v>38.097124999999998</v>
      </c>
      <c r="AF55">
        <v>8.9061730000000008</v>
      </c>
      <c r="AG55">
        <v>49.583613999999997</v>
      </c>
      <c r="AH55">
        <v>0</v>
      </c>
      <c r="AI55">
        <v>0</v>
      </c>
      <c r="AJ55">
        <v>0</v>
      </c>
      <c r="AK55">
        <v>32.748336999999999</v>
      </c>
      <c r="AL55">
        <v>51.618595999999997</v>
      </c>
      <c r="AM55">
        <v>18.682542000000002</v>
      </c>
      <c r="AN55">
        <v>0.75292599999999998</v>
      </c>
      <c r="AO55">
        <v>0</v>
      </c>
      <c r="AP55">
        <v>0</v>
      </c>
      <c r="AQ55">
        <v>0</v>
      </c>
      <c r="AR55">
        <v>34.649315999999999</v>
      </c>
      <c r="AS55">
        <v>33.949022999999997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5.305275</v>
      </c>
      <c r="AZ55">
        <v>0</v>
      </c>
      <c r="BA55">
        <v>0</v>
      </c>
      <c r="BB55">
        <v>5.1743069999999998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1919.8972249999999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368.11769399999997</v>
      </c>
      <c r="L56">
        <v>243.853736</v>
      </c>
      <c r="M56">
        <v>45.841779000000002</v>
      </c>
      <c r="N56">
        <v>120.113766</v>
      </c>
      <c r="O56">
        <v>60.876730000000002</v>
      </c>
      <c r="P56">
        <v>144.84432899999999</v>
      </c>
      <c r="Q56">
        <v>9.8614390000000007</v>
      </c>
      <c r="R56">
        <v>24.640705000000001</v>
      </c>
      <c r="S56">
        <v>14.77521</v>
      </c>
      <c r="T56">
        <v>2.345202</v>
      </c>
      <c r="U56">
        <v>404.40618899999998</v>
      </c>
      <c r="V56">
        <v>10.139849999999999</v>
      </c>
      <c r="W56">
        <v>32.095522000000003</v>
      </c>
      <c r="X56">
        <v>98.501400000000004</v>
      </c>
      <c r="Y56">
        <v>0</v>
      </c>
      <c r="Z56">
        <v>0</v>
      </c>
      <c r="AA56">
        <v>40.702401000000002</v>
      </c>
      <c r="AB56">
        <v>0</v>
      </c>
      <c r="AC56">
        <v>0</v>
      </c>
      <c r="AD56">
        <v>0</v>
      </c>
      <c r="AE56">
        <v>38.097124999999998</v>
      </c>
      <c r="AF56">
        <v>8.9061730000000008</v>
      </c>
      <c r="AG56">
        <v>49.583613999999997</v>
      </c>
      <c r="AH56">
        <v>0</v>
      </c>
      <c r="AI56">
        <v>0</v>
      </c>
      <c r="AJ56">
        <v>0</v>
      </c>
      <c r="AK56">
        <v>32.748336999999999</v>
      </c>
      <c r="AL56">
        <v>51.618595999999997</v>
      </c>
      <c r="AM56">
        <v>18.682542000000002</v>
      </c>
      <c r="AN56">
        <v>0.75292599999999998</v>
      </c>
      <c r="AO56">
        <v>0</v>
      </c>
      <c r="AP56">
        <v>0</v>
      </c>
      <c r="AQ56">
        <v>0</v>
      </c>
      <c r="AR56">
        <v>34.649315999999999</v>
      </c>
      <c r="AS56">
        <v>33.949022999999997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5.305275</v>
      </c>
      <c r="AZ56">
        <v>0</v>
      </c>
      <c r="BA56">
        <v>0</v>
      </c>
      <c r="BB56">
        <v>5.1743069999999998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1919.8972249999999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368.11769399999997</v>
      </c>
      <c r="L57">
        <v>243.853736</v>
      </c>
      <c r="M57">
        <v>45.841779000000002</v>
      </c>
      <c r="N57">
        <v>120.113766</v>
      </c>
      <c r="O57">
        <v>60.876730000000002</v>
      </c>
      <c r="P57">
        <v>144.84432899999999</v>
      </c>
      <c r="Q57">
        <v>9.8614390000000007</v>
      </c>
      <c r="R57">
        <v>24.640705000000001</v>
      </c>
      <c r="S57">
        <v>14.77521</v>
      </c>
      <c r="T57">
        <v>2.345202</v>
      </c>
      <c r="U57">
        <v>404.40618899999998</v>
      </c>
      <c r="V57">
        <v>10.139849999999999</v>
      </c>
      <c r="W57">
        <v>32.095522000000003</v>
      </c>
      <c r="X57">
        <v>98.501400000000004</v>
      </c>
      <c r="Y57">
        <v>0</v>
      </c>
      <c r="Z57">
        <v>0</v>
      </c>
      <c r="AA57">
        <v>40.702401000000002</v>
      </c>
      <c r="AB57">
        <v>0</v>
      </c>
      <c r="AC57">
        <v>0</v>
      </c>
      <c r="AD57">
        <v>0</v>
      </c>
      <c r="AE57">
        <v>38.097124999999998</v>
      </c>
      <c r="AF57">
        <v>8.9061730000000008</v>
      </c>
      <c r="AG57">
        <v>49.583613999999997</v>
      </c>
      <c r="AH57">
        <v>0</v>
      </c>
      <c r="AI57">
        <v>0</v>
      </c>
      <c r="AJ57">
        <v>0</v>
      </c>
      <c r="AK57">
        <v>32.748336999999999</v>
      </c>
      <c r="AL57">
        <v>51.618595999999997</v>
      </c>
      <c r="AM57">
        <v>18.682542000000002</v>
      </c>
      <c r="AN57">
        <v>0.75292599999999998</v>
      </c>
      <c r="AO57">
        <v>0</v>
      </c>
      <c r="AP57">
        <v>0</v>
      </c>
      <c r="AQ57">
        <v>0</v>
      </c>
      <c r="AR57">
        <v>34.649315999999999</v>
      </c>
      <c r="AS57">
        <v>33.949022999999997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5.305275</v>
      </c>
      <c r="AZ57">
        <v>0</v>
      </c>
      <c r="BA57">
        <v>0</v>
      </c>
      <c r="BB57">
        <v>5.1743069999999998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1919.8972249999999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368.11769399999997</v>
      </c>
      <c r="L58">
        <v>243.853736</v>
      </c>
      <c r="M58">
        <v>45.841779000000002</v>
      </c>
      <c r="N58">
        <v>120.113766</v>
      </c>
      <c r="O58">
        <v>60.876730000000002</v>
      </c>
      <c r="P58">
        <v>144.84432899999999</v>
      </c>
      <c r="Q58">
        <v>9.8614390000000007</v>
      </c>
      <c r="R58">
        <v>24.640705000000001</v>
      </c>
      <c r="S58">
        <v>14.77521</v>
      </c>
      <c r="T58">
        <v>2.345202</v>
      </c>
      <c r="U58">
        <v>404.40618899999998</v>
      </c>
      <c r="V58">
        <v>10.139849999999999</v>
      </c>
      <c r="W58">
        <v>32.095522000000003</v>
      </c>
      <c r="X58">
        <v>98.501400000000004</v>
      </c>
      <c r="Y58">
        <v>0</v>
      </c>
      <c r="Z58">
        <v>0</v>
      </c>
      <c r="AA58">
        <v>40.702401000000002</v>
      </c>
      <c r="AB58">
        <v>0</v>
      </c>
      <c r="AC58">
        <v>0</v>
      </c>
      <c r="AD58">
        <v>0</v>
      </c>
      <c r="AE58">
        <v>38.097124999999998</v>
      </c>
      <c r="AF58">
        <v>8.9061730000000008</v>
      </c>
      <c r="AG58">
        <v>49.583613999999997</v>
      </c>
      <c r="AH58">
        <v>0</v>
      </c>
      <c r="AI58">
        <v>0</v>
      </c>
      <c r="AJ58">
        <v>0</v>
      </c>
      <c r="AK58">
        <v>32.748336999999999</v>
      </c>
      <c r="AL58">
        <v>51.618595999999997</v>
      </c>
      <c r="AM58">
        <v>18.682542000000002</v>
      </c>
      <c r="AN58">
        <v>0.75292599999999998</v>
      </c>
      <c r="AO58">
        <v>0</v>
      </c>
      <c r="AP58">
        <v>0</v>
      </c>
      <c r="AQ58">
        <v>0</v>
      </c>
      <c r="AR58">
        <v>34.649315999999999</v>
      </c>
      <c r="AS58">
        <v>33.949022999999997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5.305275</v>
      </c>
      <c r="AZ58">
        <v>0</v>
      </c>
      <c r="BA58">
        <v>0</v>
      </c>
      <c r="BB58">
        <v>5.1743069999999998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1919.8972249999999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368.11769399999997</v>
      </c>
      <c r="L59">
        <v>243.853736</v>
      </c>
      <c r="M59">
        <v>45.841779000000002</v>
      </c>
      <c r="N59">
        <v>120.113766</v>
      </c>
      <c r="O59">
        <v>60.876730000000002</v>
      </c>
      <c r="P59">
        <v>144.84432899999999</v>
      </c>
      <c r="Q59">
        <v>9.8614390000000007</v>
      </c>
      <c r="R59">
        <v>24.399280000000001</v>
      </c>
      <c r="S59">
        <v>14.77521</v>
      </c>
      <c r="T59">
        <v>2.345202</v>
      </c>
      <c r="U59">
        <v>404.40618899999998</v>
      </c>
      <c r="V59">
        <v>10.996619000000001</v>
      </c>
      <c r="W59">
        <v>32.095522000000003</v>
      </c>
      <c r="X59">
        <v>98.501400000000004</v>
      </c>
      <c r="Y59">
        <v>0</v>
      </c>
      <c r="Z59">
        <v>0</v>
      </c>
      <c r="AA59">
        <v>40.702401000000002</v>
      </c>
      <c r="AB59">
        <v>0</v>
      </c>
      <c r="AC59">
        <v>0</v>
      </c>
      <c r="AD59">
        <v>0</v>
      </c>
      <c r="AE59">
        <v>55.615157000000004</v>
      </c>
      <c r="AF59">
        <v>8.9061730000000008</v>
      </c>
      <c r="AG59">
        <v>49.583613999999997</v>
      </c>
      <c r="AH59">
        <v>0</v>
      </c>
      <c r="AI59">
        <v>0</v>
      </c>
      <c r="AJ59">
        <v>0</v>
      </c>
      <c r="AK59">
        <v>32.748336999999999</v>
      </c>
      <c r="AL59">
        <v>51.618595999999997</v>
      </c>
      <c r="AM59">
        <v>18.682542000000002</v>
      </c>
      <c r="AN59">
        <v>0.75292599999999998</v>
      </c>
      <c r="AO59">
        <v>0</v>
      </c>
      <c r="AP59">
        <v>0</v>
      </c>
      <c r="AQ59">
        <v>0</v>
      </c>
      <c r="AR59">
        <v>34.649315999999999</v>
      </c>
      <c r="AS59">
        <v>33.949022999999997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5.305275</v>
      </c>
      <c r="AZ59">
        <v>0</v>
      </c>
      <c r="BA59">
        <v>0</v>
      </c>
      <c r="BB59">
        <v>5.1743069999999998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1938.0306009999997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368.11769399999997</v>
      </c>
      <c r="L60">
        <v>243.853736</v>
      </c>
      <c r="M60">
        <v>45.841779000000002</v>
      </c>
      <c r="N60">
        <v>120.113766</v>
      </c>
      <c r="O60">
        <v>60.876730000000002</v>
      </c>
      <c r="P60">
        <v>144.84432899999999</v>
      </c>
      <c r="Q60">
        <v>9.8614390000000007</v>
      </c>
      <c r="R60">
        <v>24.399280000000001</v>
      </c>
      <c r="S60">
        <v>14.77521</v>
      </c>
      <c r="T60">
        <v>2.345202</v>
      </c>
      <c r="U60">
        <v>404.40618899999998</v>
      </c>
      <c r="V60">
        <v>10.996619000000001</v>
      </c>
      <c r="W60">
        <v>32.095522000000003</v>
      </c>
      <c r="X60">
        <v>98.501400000000004</v>
      </c>
      <c r="Y60">
        <v>0</v>
      </c>
      <c r="Z60">
        <v>0</v>
      </c>
      <c r="AA60">
        <v>40.702401000000002</v>
      </c>
      <c r="AB60">
        <v>0</v>
      </c>
      <c r="AC60">
        <v>0</v>
      </c>
      <c r="AD60">
        <v>0</v>
      </c>
      <c r="AE60">
        <v>55.615157000000004</v>
      </c>
      <c r="AF60">
        <v>8.9061730000000008</v>
      </c>
      <c r="AG60">
        <v>49.583613999999997</v>
      </c>
      <c r="AH60">
        <v>0</v>
      </c>
      <c r="AI60">
        <v>0</v>
      </c>
      <c r="AJ60">
        <v>0</v>
      </c>
      <c r="AK60">
        <v>32.748336999999999</v>
      </c>
      <c r="AL60">
        <v>51.618595999999997</v>
      </c>
      <c r="AM60">
        <v>18.682542000000002</v>
      </c>
      <c r="AN60">
        <v>0.75292599999999998</v>
      </c>
      <c r="AO60">
        <v>0</v>
      </c>
      <c r="AP60">
        <v>0</v>
      </c>
      <c r="AQ60">
        <v>0</v>
      </c>
      <c r="AR60">
        <v>34.649315999999999</v>
      </c>
      <c r="AS60">
        <v>33.949022999999997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5.305275</v>
      </c>
      <c r="AZ60">
        <v>0</v>
      </c>
      <c r="BA60">
        <v>0</v>
      </c>
      <c r="BB60">
        <v>5.1743069999999998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1938.0306009999997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368.11769399999997</v>
      </c>
      <c r="L61">
        <v>243.853736</v>
      </c>
      <c r="M61">
        <v>45.841779000000002</v>
      </c>
      <c r="N61">
        <v>120.113766</v>
      </c>
      <c r="O61">
        <v>60.876730000000002</v>
      </c>
      <c r="P61">
        <v>144.84432899999999</v>
      </c>
      <c r="Q61">
        <v>9.8614390000000007</v>
      </c>
      <c r="R61">
        <v>24.399280000000001</v>
      </c>
      <c r="S61">
        <v>14.77521</v>
      </c>
      <c r="T61">
        <v>2.345202</v>
      </c>
      <c r="U61">
        <v>404.40618899999998</v>
      </c>
      <c r="V61">
        <v>10.996619000000001</v>
      </c>
      <c r="W61">
        <v>32.095522000000003</v>
      </c>
      <c r="X61">
        <v>120.145461</v>
      </c>
      <c r="Y61">
        <v>0</v>
      </c>
      <c r="Z61">
        <v>0</v>
      </c>
      <c r="AA61">
        <v>40.702401000000002</v>
      </c>
      <c r="AB61">
        <v>0</v>
      </c>
      <c r="AC61">
        <v>0</v>
      </c>
      <c r="AD61">
        <v>0</v>
      </c>
      <c r="AE61">
        <v>55.615157000000004</v>
      </c>
      <c r="AF61">
        <v>8.9061730000000008</v>
      </c>
      <c r="AG61">
        <v>49.583613999999997</v>
      </c>
      <c r="AH61">
        <v>0</v>
      </c>
      <c r="AI61">
        <v>0</v>
      </c>
      <c r="AJ61">
        <v>0</v>
      </c>
      <c r="AK61">
        <v>32.748336999999999</v>
      </c>
      <c r="AL61">
        <v>51.618595999999997</v>
      </c>
      <c r="AM61">
        <v>18.682542000000002</v>
      </c>
      <c r="AN61">
        <v>0.75292599999999998</v>
      </c>
      <c r="AO61">
        <v>0</v>
      </c>
      <c r="AP61">
        <v>0</v>
      </c>
      <c r="AQ61">
        <v>0</v>
      </c>
      <c r="AR61">
        <v>34.649315999999999</v>
      </c>
      <c r="AS61">
        <v>33.949022999999997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5.305275</v>
      </c>
      <c r="AZ61">
        <v>0</v>
      </c>
      <c r="BA61">
        <v>0</v>
      </c>
      <c r="BB61">
        <v>5.1743069999999998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1959.6746619999997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368.11769399999997</v>
      </c>
      <c r="L62">
        <v>243.853736</v>
      </c>
      <c r="M62">
        <v>45.841779000000002</v>
      </c>
      <c r="N62">
        <v>120.113766</v>
      </c>
      <c r="O62">
        <v>60.876730000000002</v>
      </c>
      <c r="P62">
        <v>144.84432899999999</v>
      </c>
      <c r="Q62">
        <v>9.8614390000000007</v>
      </c>
      <c r="R62">
        <v>24.399280000000001</v>
      </c>
      <c r="S62">
        <v>14.77521</v>
      </c>
      <c r="T62">
        <v>2.345202</v>
      </c>
      <c r="U62">
        <v>404.40618899999998</v>
      </c>
      <c r="V62">
        <v>10.996619000000001</v>
      </c>
      <c r="W62">
        <v>40.187026000000003</v>
      </c>
      <c r="X62">
        <v>125.66982400000001</v>
      </c>
      <c r="Y62">
        <v>0</v>
      </c>
      <c r="Z62">
        <v>0</v>
      </c>
      <c r="AA62">
        <v>40.702401000000002</v>
      </c>
      <c r="AB62">
        <v>0</v>
      </c>
      <c r="AC62">
        <v>0</v>
      </c>
      <c r="AD62">
        <v>0</v>
      </c>
      <c r="AE62">
        <v>55.615157000000004</v>
      </c>
      <c r="AF62">
        <v>8.9061730000000008</v>
      </c>
      <c r="AG62">
        <v>49.583613999999997</v>
      </c>
      <c r="AH62">
        <v>0</v>
      </c>
      <c r="AI62">
        <v>0</v>
      </c>
      <c r="AJ62">
        <v>0</v>
      </c>
      <c r="AK62">
        <v>32.748336999999999</v>
      </c>
      <c r="AL62">
        <v>51.618595999999997</v>
      </c>
      <c r="AM62">
        <v>18.682542000000002</v>
      </c>
      <c r="AN62">
        <v>0.75292599999999998</v>
      </c>
      <c r="AO62">
        <v>0</v>
      </c>
      <c r="AP62">
        <v>0</v>
      </c>
      <c r="AQ62">
        <v>0</v>
      </c>
      <c r="AR62">
        <v>34.649315999999999</v>
      </c>
      <c r="AS62">
        <v>33.949022999999997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5.305275</v>
      </c>
      <c r="AZ62">
        <v>0</v>
      </c>
      <c r="BA62">
        <v>0</v>
      </c>
      <c r="BB62">
        <v>5.1743069999999998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1973.2905289999997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368.11769399999997</v>
      </c>
      <c r="L63">
        <v>243.853736</v>
      </c>
      <c r="M63">
        <v>45.841779000000002</v>
      </c>
      <c r="N63">
        <v>120.113766</v>
      </c>
      <c r="O63">
        <v>60.876730000000002</v>
      </c>
      <c r="P63">
        <v>144.84432899999999</v>
      </c>
      <c r="Q63">
        <v>9.8614390000000007</v>
      </c>
      <c r="R63">
        <v>24.399280000000001</v>
      </c>
      <c r="S63">
        <v>14.77521</v>
      </c>
      <c r="T63">
        <v>2.345202</v>
      </c>
      <c r="U63">
        <v>404.40618899999998</v>
      </c>
      <c r="V63">
        <v>13.198994000000001</v>
      </c>
      <c r="W63">
        <v>44.807592</v>
      </c>
      <c r="X63">
        <v>142.73200499999999</v>
      </c>
      <c r="Y63">
        <v>0</v>
      </c>
      <c r="Z63">
        <v>0</v>
      </c>
      <c r="AA63">
        <v>40.702401000000002</v>
      </c>
      <c r="AB63">
        <v>15.612094000000001</v>
      </c>
      <c r="AC63">
        <v>0</v>
      </c>
      <c r="AD63">
        <v>0</v>
      </c>
      <c r="AE63">
        <v>38.097124999999998</v>
      </c>
      <c r="AF63">
        <v>8.9061730000000008</v>
      </c>
      <c r="AG63">
        <v>49.583613999999997</v>
      </c>
      <c r="AH63">
        <v>0</v>
      </c>
      <c r="AI63">
        <v>0</v>
      </c>
      <c r="AJ63">
        <v>0</v>
      </c>
      <c r="AK63">
        <v>32.748336999999999</v>
      </c>
      <c r="AL63">
        <v>63.962173999999997</v>
      </c>
      <c r="AM63">
        <v>18.682542000000002</v>
      </c>
      <c r="AN63">
        <v>0.75292599999999998</v>
      </c>
      <c r="AO63">
        <v>0</v>
      </c>
      <c r="AP63">
        <v>0.49482500000000001</v>
      </c>
      <c r="AQ63">
        <v>0</v>
      </c>
      <c r="AR63">
        <v>34.649315999999999</v>
      </c>
      <c r="AS63">
        <v>33.949022999999997</v>
      </c>
      <c r="AT63">
        <v>19.314018999999998</v>
      </c>
      <c r="AU63">
        <v>0</v>
      </c>
      <c r="AV63">
        <v>0</v>
      </c>
      <c r="AW63">
        <v>0</v>
      </c>
      <c r="AX63">
        <v>0</v>
      </c>
      <c r="AY63">
        <v>5.305275</v>
      </c>
      <c r="AZ63">
        <v>0</v>
      </c>
      <c r="BA63">
        <v>0</v>
      </c>
      <c r="BB63">
        <v>5.1743069999999998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2008.1080959999995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368.11769399999997</v>
      </c>
      <c r="L64">
        <v>243.853736</v>
      </c>
      <c r="M64">
        <v>45.841779000000002</v>
      </c>
      <c r="N64">
        <v>120.113766</v>
      </c>
      <c r="O64">
        <v>60.876730000000002</v>
      </c>
      <c r="P64">
        <v>144.84432899999999</v>
      </c>
      <c r="Q64">
        <v>14.396559</v>
      </c>
      <c r="R64">
        <v>30.247461999999999</v>
      </c>
      <c r="S64">
        <v>18.105039999999999</v>
      </c>
      <c r="T64">
        <v>2.345202</v>
      </c>
      <c r="U64">
        <v>404.40618899999998</v>
      </c>
      <c r="V64">
        <v>13.198994000000001</v>
      </c>
      <c r="W64">
        <v>44.807592</v>
      </c>
      <c r="X64">
        <v>142.73200499999999</v>
      </c>
      <c r="Y64">
        <v>0</v>
      </c>
      <c r="Z64">
        <v>0</v>
      </c>
      <c r="AA64">
        <v>40.702401000000002</v>
      </c>
      <c r="AB64">
        <v>15.612094000000001</v>
      </c>
      <c r="AC64">
        <v>0</v>
      </c>
      <c r="AD64">
        <v>0</v>
      </c>
      <c r="AE64">
        <v>19.048563000000001</v>
      </c>
      <c r="AF64">
        <v>8.9061730000000008</v>
      </c>
      <c r="AG64">
        <v>49.583613999999997</v>
      </c>
      <c r="AH64">
        <v>0</v>
      </c>
      <c r="AI64">
        <v>0</v>
      </c>
      <c r="AJ64">
        <v>0</v>
      </c>
      <c r="AK64">
        <v>32.748336999999999</v>
      </c>
      <c r="AL64">
        <v>63.962173999999997</v>
      </c>
      <c r="AM64">
        <v>18.682542000000002</v>
      </c>
      <c r="AN64">
        <v>0.75292599999999998</v>
      </c>
      <c r="AO64">
        <v>0</v>
      </c>
      <c r="AP64">
        <v>0.49482500000000001</v>
      </c>
      <c r="AQ64">
        <v>0</v>
      </c>
      <c r="AR64">
        <v>34.649315999999999</v>
      </c>
      <c r="AS64">
        <v>33.949022999999997</v>
      </c>
      <c r="AT64">
        <v>19.314014</v>
      </c>
      <c r="AU64">
        <v>0</v>
      </c>
      <c r="AV64">
        <v>0</v>
      </c>
      <c r="AW64">
        <v>0</v>
      </c>
      <c r="AX64">
        <v>0</v>
      </c>
      <c r="AY64">
        <v>5.305275</v>
      </c>
      <c r="AZ64">
        <v>0</v>
      </c>
      <c r="BA64">
        <v>0</v>
      </c>
      <c r="BB64">
        <v>5.1743069999999998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2002.772661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367.151994</v>
      </c>
      <c r="L65">
        <v>251.57933600000001</v>
      </c>
      <c r="M65">
        <v>45.841779000000002</v>
      </c>
      <c r="N65">
        <v>120.113766</v>
      </c>
      <c r="O65">
        <v>60.876730000000002</v>
      </c>
      <c r="P65">
        <v>144.84432899999999</v>
      </c>
      <c r="Q65">
        <v>18.228939</v>
      </c>
      <c r="R65">
        <v>38.763776999999997</v>
      </c>
      <c r="S65">
        <v>24.079343000000001</v>
      </c>
      <c r="T65">
        <v>2.984013</v>
      </c>
      <c r="U65">
        <v>404.40618899999998</v>
      </c>
      <c r="V65">
        <v>13.80951</v>
      </c>
      <c r="W65">
        <v>44.807592</v>
      </c>
      <c r="X65">
        <v>142.73200499999999</v>
      </c>
      <c r="Y65">
        <v>0</v>
      </c>
      <c r="Z65">
        <v>0</v>
      </c>
      <c r="AA65">
        <v>40.702401000000002</v>
      </c>
      <c r="AB65">
        <v>15.612094000000001</v>
      </c>
      <c r="AC65">
        <v>0</v>
      </c>
      <c r="AD65">
        <v>0</v>
      </c>
      <c r="AE65">
        <v>19.048563000000001</v>
      </c>
      <c r="AF65">
        <v>8.9061730000000008</v>
      </c>
      <c r="AG65">
        <v>49.583613999999997</v>
      </c>
      <c r="AH65">
        <v>0</v>
      </c>
      <c r="AI65">
        <v>0</v>
      </c>
      <c r="AJ65">
        <v>0</v>
      </c>
      <c r="AK65">
        <v>32.748336999999999</v>
      </c>
      <c r="AL65">
        <v>63.962173999999997</v>
      </c>
      <c r="AM65">
        <v>18.682542000000002</v>
      </c>
      <c r="AN65">
        <v>0.75292599999999998</v>
      </c>
      <c r="AO65">
        <v>0</v>
      </c>
      <c r="AP65">
        <v>0.49482500000000001</v>
      </c>
      <c r="AQ65">
        <v>0</v>
      </c>
      <c r="AR65">
        <v>34.649315999999999</v>
      </c>
      <c r="AS65">
        <v>33.949022999999997</v>
      </c>
      <c r="AT65">
        <v>19.314011000000001</v>
      </c>
      <c r="AU65">
        <v>0</v>
      </c>
      <c r="AV65">
        <v>0</v>
      </c>
      <c r="AW65">
        <v>0</v>
      </c>
      <c r="AX65">
        <v>0</v>
      </c>
      <c r="AY65">
        <v>5.305275</v>
      </c>
      <c r="AZ65">
        <v>0</v>
      </c>
      <c r="BA65">
        <v>0</v>
      </c>
      <c r="BB65">
        <v>5.1743069999999998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2029.104883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367.151994</v>
      </c>
      <c r="L66">
        <v>251.57933600000001</v>
      </c>
      <c r="M66">
        <v>45.841779000000002</v>
      </c>
      <c r="N66">
        <v>120.113766</v>
      </c>
      <c r="O66">
        <v>60.876730000000002</v>
      </c>
      <c r="P66">
        <v>144.84432899999999</v>
      </c>
      <c r="Q66">
        <v>18.228939</v>
      </c>
      <c r="R66">
        <v>38.763776999999997</v>
      </c>
      <c r="S66">
        <v>24.079343000000001</v>
      </c>
      <c r="T66">
        <v>2.984013</v>
      </c>
      <c r="U66">
        <v>404.40618899999998</v>
      </c>
      <c r="V66">
        <v>13.80951</v>
      </c>
      <c r="W66">
        <v>44.807592</v>
      </c>
      <c r="X66">
        <v>142.73200499999999</v>
      </c>
      <c r="Y66">
        <v>0</v>
      </c>
      <c r="Z66">
        <v>0</v>
      </c>
      <c r="AA66">
        <v>40.702401000000002</v>
      </c>
      <c r="AB66">
        <v>15.612094000000001</v>
      </c>
      <c r="AC66">
        <v>0</v>
      </c>
      <c r="AD66">
        <v>0</v>
      </c>
      <c r="AE66">
        <v>19.048563000000001</v>
      </c>
      <c r="AF66">
        <v>8.9061730000000008</v>
      </c>
      <c r="AG66">
        <v>49.583613999999997</v>
      </c>
      <c r="AH66">
        <v>0</v>
      </c>
      <c r="AI66">
        <v>0</v>
      </c>
      <c r="AJ66">
        <v>0</v>
      </c>
      <c r="AK66">
        <v>32.748336999999999</v>
      </c>
      <c r="AL66">
        <v>63.962173999999997</v>
      </c>
      <c r="AM66">
        <v>18.682542000000002</v>
      </c>
      <c r="AN66">
        <v>0.75292599999999998</v>
      </c>
      <c r="AO66">
        <v>0</v>
      </c>
      <c r="AP66">
        <v>0.49482500000000001</v>
      </c>
      <c r="AQ66">
        <v>0</v>
      </c>
      <c r="AR66">
        <v>34.649315999999999</v>
      </c>
      <c r="AS66">
        <v>33.949022999999997</v>
      </c>
      <c r="AT66">
        <v>19.314012000000002</v>
      </c>
      <c r="AU66">
        <v>0</v>
      </c>
      <c r="AV66">
        <v>0</v>
      </c>
      <c r="AW66">
        <v>0</v>
      </c>
      <c r="AX66">
        <v>0</v>
      </c>
      <c r="AY66">
        <v>5.305275</v>
      </c>
      <c r="AZ66">
        <v>0</v>
      </c>
      <c r="BA66">
        <v>0</v>
      </c>
      <c r="BB66">
        <v>5.1743069999999998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2029.1048840000001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367.151994</v>
      </c>
      <c r="L67">
        <v>251.57933600000001</v>
      </c>
      <c r="M67">
        <v>45.841779000000002</v>
      </c>
      <c r="N67">
        <v>120.113766</v>
      </c>
      <c r="O67">
        <v>60.876730000000002</v>
      </c>
      <c r="P67">
        <v>144.84432899999999</v>
      </c>
      <c r="Q67">
        <v>18.228939</v>
      </c>
      <c r="R67">
        <v>38.763776999999997</v>
      </c>
      <c r="S67">
        <v>24.079343000000001</v>
      </c>
      <c r="T67">
        <v>2.984013</v>
      </c>
      <c r="U67">
        <v>404.40618899999998</v>
      </c>
      <c r="V67">
        <v>13.80951</v>
      </c>
      <c r="W67">
        <v>44.807592</v>
      </c>
      <c r="X67">
        <v>142.73200499999999</v>
      </c>
      <c r="Y67">
        <v>0</v>
      </c>
      <c r="Z67">
        <v>0</v>
      </c>
      <c r="AA67">
        <v>40.702401000000002</v>
      </c>
      <c r="AB67">
        <v>15.612094000000001</v>
      </c>
      <c r="AC67">
        <v>11.200881000000001</v>
      </c>
      <c r="AD67">
        <v>0</v>
      </c>
      <c r="AE67">
        <v>19.048563000000001</v>
      </c>
      <c r="AF67">
        <v>8.9061730000000008</v>
      </c>
      <c r="AG67">
        <v>49.583613999999997</v>
      </c>
      <c r="AH67">
        <v>0</v>
      </c>
      <c r="AI67">
        <v>0</v>
      </c>
      <c r="AJ67">
        <v>0</v>
      </c>
      <c r="AK67">
        <v>32.748336999999999</v>
      </c>
      <c r="AL67">
        <v>63.962173999999997</v>
      </c>
      <c r="AM67">
        <v>18.682542000000002</v>
      </c>
      <c r="AN67">
        <v>0.75292599999999998</v>
      </c>
      <c r="AO67">
        <v>0</v>
      </c>
      <c r="AP67">
        <v>1.2370620000000001</v>
      </c>
      <c r="AQ67">
        <v>0</v>
      </c>
      <c r="AR67">
        <v>34.649315999999999</v>
      </c>
      <c r="AS67">
        <v>33.949022999999997</v>
      </c>
      <c r="AT67">
        <v>19.314008000000001</v>
      </c>
      <c r="AU67">
        <v>0</v>
      </c>
      <c r="AV67">
        <v>0</v>
      </c>
      <c r="AW67">
        <v>0</v>
      </c>
      <c r="AX67">
        <v>0</v>
      </c>
      <c r="AY67">
        <v>5.305275</v>
      </c>
      <c r="AZ67">
        <v>0</v>
      </c>
      <c r="BA67">
        <v>0</v>
      </c>
      <c r="BB67">
        <v>5.1743069999999998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2041.047998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367.151994</v>
      </c>
      <c r="L68">
        <v>251.57933600000001</v>
      </c>
      <c r="M68">
        <v>45.841779000000002</v>
      </c>
      <c r="N68">
        <v>120.113766</v>
      </c>
      <c r="O68">
        <v>60.876730000000002</v>
      </c>
      <c r="P68">
        <v>144.84432899999999</v>
      </c>
      <c r="Q68">
        <v>18.228939</v>
      </c>
      <c r="R68">
        <v>38.763776999999997</v>
      </c>
      <c r="S68">
        <v>24.079343000000001</v>
      </c>
      <c r="T68">
        <v>2.984013</v>
      </c>
      <c r="U68">
        <v>404.40618899999998</v>
      </c>
      <c r="V68">
        <v>13.80951</v>
      </c>
      <c r="W68">
        <v>44.807592</v>
      </c>
      <c r="X68">
        <v>142.73200499999999</v>
      </c>
      <c r="Y68">
        <v>0</v>
      </c>
      <c r="Z68">
        <v>0</v>
      </c>
      <c r="AA68">
        <v>40.702401000000002</v>
      </c>
      <c r="AB68">
        <v>31.22419</v>
      </c>
      <c r="AC68">
        <v>11.200881000000001</v>
      </c>
      <c r="AD68">
        <v>0</v>
      </c>
      <c r="AE68">
        <v>19.048563000000001</v>
      </c>
      <c r="AF68">
        <v>8.9061730000000008</v>
      </c>
      <c r="AG68">
        <v>49.583613999999997</v>
      </c>
      <c r="AH68">
        <v>0</v>
      </c>
      <c r="AI68">
        <v>0</v>
      </c>
      <c r="AJ68">
        <v>0</v>
      </c>
      <c r="AK68">
        <v>32.748336999999999</v>
      </c>
      <c r="AL68">
        <v>63.962173999999997</v>
      </c>
      <c r="AM68">
        <v>18.682542000000002</v>
      </c>
      <c r="AN68">
        <v>0.75292599999999998</v>
      </c>
      <c r="AO68">
        <v>0</v>
      </c>
      <c r="AP68">
        <v>1.2370620000000001</v>
      </c>
      <c r="AQ68">
        <v>0</v>
      </c>
      <c r="AR68">
        <v>34.649315999999999</v>
      </c>
      <c r="AS68">
        <v>33.949022999999997</v>
      </c>
      <c r="AT68">
        <v>19.314005999999999</v>
      </c>
      <c r="AU68">
        <v>0</v>
      </c>
      <c r="AV68">
        <v>0</v>
      </c>
      <c r="AW68">
        <v>0</v>
      </c>
      <c r="AX68">
        <v>0</v>
      </c>
      <c r="AY68">
        <v>5.305275</v>
      </c>
      <c r="AZ68">
        <v>0</v>
      </c>
      <c r="BA68">
        <v>0</v>
      </c>
      <c r="BB68">
        <v>5.1743069999999998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2056.6600920000001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367.151994</v>
      </c>
      <c r="L69">
        <v>251.57933600000001</v>
      </c>
      <c r="M69">
        <v>45.841779000000002</v>
      </c>
      <c r="N69">
        <v>120.113766</v>
      </c>
      <c r="O69">
        <v>60.876730000000002</v>
      </c>
      <c r="P69">
        <v>144.84432899999999</v>
      </c>
      <c r="Q69">
        <v>18.228939</v>
      </c>
      <c r="R69">
        <v>43.366328000000003</v>
      </c>
      <c r="S69">
        <v>24.079343000000001</v>
      </c>
      <c r="T69">
        <v>2.984013</v>
      </c>
      <c r="U69">
        <v>404.40618899999998</v>
      </c>
      <c r="V69">
        <v>13.80951</v>
      </c>
      <c r="W69">
        <v>44.807592</v>
      </c>
      <c r="X69">
        <v>142.73200499999999</v>
      </c>
      <c r="Y69">
        <v>0</v>
      </c>
      <c r="Z69">
        <v>0</v>
      </c>
      <c r="AA69">
        <v>40.702401000000002</v>
      </c>
      <c r="AB69">
        <v>31.22419</v>
      </c>
      <c r="AC69">
        <v>11.200881000000001</v>
      </c>
      <c r="AD69">
        <v>10.486395</v>
      </c>
      <c r="AE69">
        <v>19.048563000000001</v>
      </c>
      <c r="AF69">
        <v>8.9061730000000008</v>
      </c>
      <c r="AG69">
        <v>49.583613999999997</v>
      </c>
      <c r="AH69">
        <v>0</v>
      </c>
      <c r="AI69">
        <v>0</v>
      </c>
      <c r="AJ69">
        <v>0</v>
      </c>
      <c r="AK69">
        <v>32.748336999999999</v>
      </c>
      <c r="AL69">
        <v>63.962173999999997</v>
      </c>
      <c r="AM69">
        <v>18.682542000000002</v>
      </c>
      <c r="AN69">
        <v>0.75292599999999998</v>
      </c>
      <c r="AO69">
        <v>0</v>
      </c>
      <c r="AP69">
        <v>1.2370620000000001</v>
      </c>
      <c r="AQ69">
        <v>0</v>
      </c>
      <c r="AR69">
        <v>34.649315999999999</v>
      </c>
      <c r="AS69">
        <v>33.949022999999997</v>
      </c>
      <c r="AT69">
        <v>19.314007</v>
      </c>
      <c r="AU69">
        <v>0</v>
      </c>
      <c r="AV69">
        <v>0</v>
      </c>
      <c r="AW69">
        <v>0</v>
      </c>
      <c r="AX69">
        <v>0</v>
      </c>
      <c r="AY69">
        <v>5.305275</v>
      </c>
      <c r="AZ69">
        <v>0</v>
      </c>
      <c r="BA69">
        <v>0</v>
      </c>
      <c r="BB69">
        <v>5.1743069999999998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2071.7490390000003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367.151994</v>
      </c>
      <c r="L70">
        <v>251.57933600000001</v>
      </c>
      <c r="M70">
        <v>45.841779000000002</v>
      </c>
      <c r="N70">
        <v>120.113766</v>
      </c>
      <c r="O70">
        <v>60.876730000000002</v>
      </c>
      <c r="P70">
        <v>144.84432899999999</v>
      </c>
      <c r="Q70">
        <v>18.228939</v>
      </c>
      <c r="R70">
        <v>43.366328000000003</v>
      </c>
      <c r="S70">
        <v>24.079343000000001</v>
      </c>
      <c r="T70">
        <v>2.984013</v>
      </c>
      <c r="U70">
        <v>404.40618899999998</v>
      </c>
      <c r="V70">
        <v>13.80951</v>
      </c>
      <c r="W70">
        <v>44.807592</v>
      </c>
      <c r="X70">
        <v>142.73200499999999</v>
      </c>
      <c r="Y70">
        <v>0</v>
      </c>
      <c r="Z70">
        <v>0</v>
      </c>
      <c r="AA70">
        <v>40.702401000000002</v>
      </c>
      <c r="AB70">
        <v>31.22419</v>
      </c>
      <c r="AC70">
        <v>11.200881000000001</v>
      </c>
      <c r="AD70">
        <v>10.486395</v>
      </c>
      <c r="AE70">
        <v>19.048563000000001</v>
      </c>
      <c r="AF70">
        <v>8.9061730000000008</v>
      </c>
      <c r="AG70">
        <v>49.583613999999997</v>
      </c>
      <c r="AH70">
        <v>0</v>
      </c>
      <c r="AI70">
        <v>0</v>
      </c>
      <c r="AJ70">
        <v>0</v>
      </c>
      <c r="AK70">
        <v>32.748336999999999</v>
      </c>
      <c r="AL70">
        <v>63.962173999999997</v>
      </c>
      <c r="AM70">
        <v>18.682542000000002</v>
      </c>
      <c r="AN70">
        <v>0.75292599999999998</v>
      </c>
      <c r="AO70">
        <v>0</v>
      </c>
      <c r="AP70">
        <v>1.2370620000000001</v>
      </c>
      <c r="AQ70">
        <v>0</v>
      </c>
      <c r="AR70">
        <v>34.649315999999999</v>
      </c>
      <c r="AS70">
        <v>33.949022999999997</v>
      </c>
      <c r="AT70">
        <v>19.314001999999999</v>
      </c>
      <c r="AU70">
        <v>0</v>
      </c>
      <c r="AV70">
        <v>0</v>
      </c>
      <c r="AW70">
        <v>0</v>
      </c>
      <c r="AX70">
        <v>0</v>
      </c>
      <c r="AY70">
        <v>5.305275</v>
      </c>
      <c r="AZ70">
        <v>0</v>
      </c>
      <c r="BA70">
        <v>0</v>
      </c>
      <c r="BB70">
        <v>5.1743069999999998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2071.7490339999999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367.151994</v>
      </c>
      <c r="L71">
        <v>336.56093600000003</v>
      </c>
      <c r="M71">
        <v>45.841779000000002</v>
      </c>
      <c r="N71">
        <v>120.113766</v>
      </c>
      <c r="O71">
        <v>60.876730000000002</v>
      </c>
      <c r="P71">
        <v>144.84432899999999</v>
      </c>
      <c r="Q71">
        <v>19.438381</v>
      </c>
      <c r="R71">
        <v>43.366328000000003</v>
      </c>
      <c r="S71">
        <v>26.332455</v>
      </c>
      <c r="T71">
        <v>2.984013</v>
      </c>
      <c r="U71">
        <v>404.40618899999998</v>
      </c>
      <c r="V71">
        <v>13.80951</v>
      </c>
      <c r="W71">
        <v>44.807592</v>
      </c>
      <c r="X71">
        <v>142.73200499999999</v>
      </c>
      <c r="Y71">
        <v>0</v>
      </c>
      <c r="Z71">
        <v>0</v>
      </c>
      <c r="AA71">
        <v>40.702401000000002</v>
      </c>
      <c r="AB71">
        <v>31.22419</v>
      </c>
      <c r="AC71">
        <v>22.401762999999999</v>
      </c>
      <c r="AD71">
        <v>10.486395</v>
      </c>
      <c r="AE71">
        <v>19.048563000000001</v>
      </c>
      <c r="AF71">
        <v>8.9061730000000008</v>
      </c>
      <c r="AG71">
        <v>49.583613999999997</v>
      </c>
      <c r="AH71">
        <v>0</v>
      </c>
      <c r="AI71">
        <v>0</v>
      </c>
      <c r="AJ71">
        <v>0</v>
      </c>
      <c r="AK71">
        <v>32.748336999999999</v>
      </c>
      <c r="AL71">
        <v>63.962173999999997</v>
      </c>
      <c r="AM71">
        <v>18.682542000000002</v>
      </c>
      <c r="AN71">
        <v>0.75292599999999998</v>
      </c>
      <c r="AO71">
        <v>0</v>
      </c>
      <c r="AP71">
        <v>1.2370620000000001</v>
      </c>
      <c r="AQ71">
        <v>0</v>
      </c>
      <c r="AR71">
        <v>34.649315999999999</v>
      </c>
      <c r="AS71">
        <v>33.949022999999997</v>
      </c>
      <c r="AT71">
        <v>19.314005000000002</v>
      </c>
      <c r="AU71">
        <v>0</v>
      </c>
      <c r="AV71">
        <v>0</v>
      </c>
      <c r="AW71">
        <v>0</v>
      </c>
      <c r="AX71">
        <v>0</v>
      </c>
      <c r="AY71">
        <v>5.305275</v>
      </c>
      <c r="AZ71">
        <v>1.8094300000000001</v>
      </c>
      <c r="BA71">
        <v>0</v>
      </c>
      <c r="BB71">
        <v>5.1743069999999998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2173.2035030000006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367.151994</v>
      </c>
      <c r="L72">
        <v>375.18893600000001</v>
      </c>
      <c r="M72">
        <v>45.841779000000002</v>
      </c>
      <c r="N72">
        <v>120.113766</v>
      </c>
      <c r="O72">
        <v>60.876730000000002</v>
      </c>
      <c r="P72">
        <v>144.84432899999999</v>
      </c>
      <c r="Q72">
        <v>21.314784</v>
      </c>
      <c r="R72">
        <v>43.366328000000003</v>
      </c>
      <c r="S72">
        <v>26.690964000000001</v>
      </c>
      <c r="T72">
        <v>2.984013</v>
      </c>
      <c r="U72">
        <v>404.40618899999998</v>
      </c>
      <c r="V72">
        <v>13.80951</v>
      </c>
      <c r="W72">
        <v>44.807592</v>
      </c>
      <c r="X72">
        <v>142.73200499999999</v>
      </c>
      <c r="Y72">
        <v>0</v>
      </c>
      <c r="Z72">
        <v>0</v>
      </c>
      <c r="AA72">
        <v>40.702401000000002</v>
      </c>
      <c r="AB72">
        <v>46.836283999999999</v>
      </c>
      <c r="AC72">
        <v>22.401762999999999</v>
      </c>
      <c r="AD72">
        <v>10.486395</v>
      </c>
      <c r="AE72">
        <v>19.048563000000001</v>
      </c>
      <c r="AF72">
        <v>8.9061730000000008</v>
      </c>
      <c r="AG72">
        <v>49.583613999999997</v>
      </c>
      <c r="AH72">
        <v>23.674143999999998</v>
      </c>
      <c r="AI72">
        <v>0</v>
      </c>
      <c r="AJ72">
        <v>0</v>
      </c>
      <c r="AK72">
        <v>32.748336999999999</v>
      </c>
      <c r="AL72">
        <v>63.962173999999997</v>
      </c>
      <c r="AM72">
        <v>18.682542000000002</v>
      </c>
      <c r="AN72">
        <v>0.75292599999999998</v>
      </c>
      <c r="AO72">
        <v>0</v>
      </c>
      <c r="AP72">
        <v>1.2370620000000001</v>
      </c>
      <c r="AQ72">
        <v>0</v>
      </c>
      <c r="AR72">
        <v>34.649315999999999</v>
      </c>
      <c r="AS72">
        <v>33.949022999999997</v>
      </c>
      <c r="AT72">
        <v>19.314005000000002</v>
      </c>
      <c r="AU72">
        <v>0</v>
      </c>
      <c r="AV72">
        <v>0</v>
      </c>
      <c r="AW72">
        <v>0</v>
      </c>
      <c r="AX72">
        <v>0</v>
      </c>
      <c r="AY72">
        <v>5.305275</v>
      </c>
      <c r="AZ72">
        <v>1.8094300000000001</v>
      </c>
      <c r="BA72">
        <v>0.90722100000000006</v>
      </c>
      <c r="BB72">
        <v>5.1743069999999998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2254.2598740000008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367.151994</v>
      </c>
      <c r="L73">
        <v>354.90923600000002</v>
      </c>
      <c r="M73">
        <v>45.841779000000002</v>
      </c>
      <c r="N73">
        <v>120.113766</v>
      </c>
      <c r="O73">
        <v>60.876730000000002</v>
      </c>
      <c r="P73">
        <v>144.84432899999999</v>
      </c>
      <c r="Q73">
        <v>19.194638999999999</v>
      </c>
      <c r="R73">
        <v>43.366328000000003</v>
      </c>
      <c r="S73">
        <v>26.690964000000001</v>
      </c>
      <c r="T73">
        <v>2.984013</v>
      </c>
      <c r="U73">
        <v>404.40618899999998</v>
      </c>
      <c r="V73">
        <v>13.80951</v>
      </c>
      <c r="W73">
        <v>44.807592</v>
      </c>
      <c r="X73">
        <v>142.73200499999999</v>
      </c>
      <c r="Y73">
        <v>0</v>
      </c>
      <c r="Z73">
        <v>0</v>
      </c>
      <c r="AA73">
        <v>40.702401000000002</v>
      </c>
      <c r="AB73">
        <v>46.836283999999999</v>
      </c>
      <c r="AC73">
        <v>22.401762999999999</v>
      </c>
      <c r="AD73">
        <v>10.486395</v>
      </c>
      <c r="AE73">
        <v>19.048563000000001</v>
      </c>
      <c r="AF73">
        <v>8.9061730000000008</v>
      </c>
      <c r="AG73">
        <v>49.583613999999997</v>
      </c>
      <c r="AH73">
        <v>43.043899000000003</v>
      </c>
      <c r="AI73">
        <v>0</v>
      </c>
      <c r="AJ73">
        <v>0</v>
      </c>
      <c r="AK73">
        <v>32.748336999999999</v>
      </c>
      <c r="AL73">
        <v>63.962173999999997</v>
      </c>
      <c r="AM73">
        <v>18.682542000000002</v>
      </c>
      <c r="AN73">
        <v>0.75292599999999998</v>
      </c>
      <c r="AO73">
        <v>0</v>
      </c>
      <c r="AP73">
        <v>1.2370620000000001</v>
      </c>
      <c r="AQ73">
        <v>11.696133</v>
      </c>
      <c r="AR73">
        <v>34.649315999999999</v>
      </c>
      <c r="AS73">
        <v>27.776474</v>
      </c>
      <c r="AT73">
        <v>19.314032999999998</v>
      </c>
      <c r="AU73">
        <v>0</v>
      </c>
      <c r="AV73">
        <v>0</v>
      </c>
      <c r="AW73">
        <v>0</v>
      </c>
      <c r="AX73">
        <v>0</v>
      </c>
      <c r="AY73">
        <v>5.305275</v>
      </c>
      <c r="AZ73">
        <v>4.4783390000000001</v>
      </c>
      <c r="BA73">
        <v>1.665718</v>
      </c>
      <c r="BB73">
        <v>5.1743069999999998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2260.1808020000003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367.151994</v>
      </c>
      <c r="L74">
        <v>335.595236</v>
      </c>
      <c r="M74">
        <v>45.841779000000002</v>
      </c>
      <c r="N74">
        <v>120.113766</v>
      </c>
      <c r="O74">
        <v>60.876730000000002</v>
      </c>
      <c r="P74">
        <v>144.84432899999999</v>
      </c>
      <c r="Q74">
        <v>19.194638999999999</v>
      </c>
      <c r="R74">
        <v>43.366328000000003</v>
      </c>
      <c r="S74">
        <v>24.405871000000001</v>
      </c>
      <c r="T74">
        <v>2.984013</v>
      </c>
      <c r="U74">
        <v>404.40618899999998</v>
      </c>
      <c r="V74">
        <v>13.80951</v>
      </c>
      <c r="W74">
        <v>44.807592</v>
      </c>
      <c r="X74">
        <v>142.73200499999999</v>
      </c>
      <c r="Y74">
        <v>0</v>
      </c>
      <c r="Z74">
        <v>0</v>
      </c>
      <c r="AA74">
        <v>40.702401000000002</v>
      </c>
      <c r="AB74">
        <v>46.836283999999999</v>
      </c>
      <c r="AC74">
        <v>22.401762999999999</v>
      </c>
      <c r="AD74">
        <v>10.486395</v>
      </c>
      <c r="AE74">
        <v>19.048563000000001</v>
      </c>
      <c r="AF74">
        <v>8.9061730000000008</v>
      </c>
      <c r="AG74">
        <v>49.583613999999997</v>
      </c>
      <c r="AH74">
        <v>68.870238999999998</v>
      </c>
      <c r="AI74">
        <v>0</v>
      </c>
      <c r="AJ74">
        <v>0</v>
      </c>
      <c r="AK74">
        <v>32.748336999999999</v>
      </c>
      <c r="AL74">
        <v>63.962173999999997</v>
      </c>
      <c r="AM74">
        <v>18.682542000000002</v>
      </c>
      <c r="AN74">
        <v>0.75292599999999998</v>
      </c>
      <c r="AO74">
        <v>0</v>
      </c>
      <c r="AP74">
        <v>1.2370620000000001</v>
      </c>
      <c r="AQ74">
        <v>23.392264999999998</v>
      </c>
      <c r="AR74">
        <v>34.649315999999999</v>
      </c>
      <c r="AS74">
        <v>27.776474</v>
      </c>
      <c r="AT74">
        <v>19.314026999999999</v>
      </c>
      <c r="AU74">
        <v>0</v>
      </c>
      <c r="AV74">
        <v>0</v>
      </c>
      <c r="AW74">
        <v>0</v>
      </c>
      <c r="AX74">
        <v>0</v>
      </c>
      <c r="AY74">
        <v>5.305275</v>
      </c>
      <c r="AZ74">
        <v>4.4783390000000001</v>
      </c>
      <c r="BA74">
        <v>2.6621730000000001</v>
      </c>
      <c r="BB74">
        <v>5.1743069999999998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2277.1006300000004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436.39207199999998</v>
      </c>
      <c r="L75">
        <v>335.595236</v>
      </c>
      <c r="M75">
        <v>45.841779000000002</v>
      </c>
      <c r="N75">
        <v>120.113766</v>
      </c>
      <c r="O75">
        <v>60.876730000000002</v>
      </c>
      <c r="P75">
        <v>144.84432899999999</v>
      </c>
      <c r="Q75">
        <v>21.85408</v>
      </c>
      <c r="R75">
        <v>43.366328000000003</v>
      </c>
      <c r="S75">
        <v>26.690964000000001</v>
      </c>
      <c r="T75">
        <v>2.988442</v>
      </c>
      <c r="U75">
        <v>404.40618899999998</v>
      </c>
      <c r="V75">
        <v>13.80951</v>
      </c>
      <c r="W75">
        <v>44.807592</v>
      </c>
      <c r="X75">
        <v>142.73200499999999</v>
      </c>
      <c r="Y75">
        <v>0</v>
      </c>
      <c r="Z75">
        <v>0</v>
      </c>
      <c r="AA75">
        <v>40.702401000000002</v>
      </c>
      <c r="AB75">
        <v>46.836283999999999</v>
      </c>
      <c r="AC75">
        <v>22.401762999999999</v>
      </c>
      <c r="AD75">
        <v>10.486395</v>
      </c>
      <c r="AE75">
        <v>19.048563000000001</v>
      </c>
      <c r="AF75">
        <v>8.9061730000000008</v>
      </c>
      <c r="AG75">
        <v>49.583613999999997</v>
      </c>
      <c r="AH75">
        <v>96.848771999999997</v>
      </c>
      <c r="AI75">
        <v>0</v>
      </c>
      <c r="AJ75">
        <v>0</v>
      </c>
      <c r="AK75">
        <v>32.748336999999999</v>
      </c>
      <c r="AL75">
        <v>63.962173999999997</v>
      </c>
      <c r="AM75">
        <v>18.682542000000002</v>
      </c>
      <c r="AN75">
        <v>0.75292599999999998</v>
      </c>
      <c r="AO75">
        <v>0</v>
      </c>
      <c r="AP75">
        <v>1.731886</v>
      </c>
      <c r="AQ75">
        <v>23.392264999999998</v>
      </c>
      <c r="AR75">
        <v>34.649315999999999</v>
      </c>
      <c r="AS75">
        <v>27.776474</v>
      </c>
      <c r="AT75">
        <v>19.314</v>
      </c>
      <c r="AU75">
        <v>0</v>
      </c>
      <c r="AV75">
        <v>0</v>
      </c>
      <c r="AW75">
        <v>0</v>
      </c>
      <c r="AX75">
        <v>0</v>
      </c>
      <c r="AY75">
        <v>5.305275</v>
      </c>
      <c r="AZ75">
        <v>4.4783390000000001</v>
      </c>
      <c r="BA75">
        <v>3.7329910000000002</v>
      </c>
      <c r="BB75">
        <v>5.1743069999999998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2380.8338189999999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442.47659399999998</v>
      </c>
      <c r="L76">
        <v>335.595236</v>
      </c>
      <c r="M76">
        <v>45.841779000000002</v>
      </c>
      <c r="N76">
        <v>120.113766</v>
      </c>
      <c r="O76">
        <v>60.876730000000002</v>
      </c>
      <c r="P76">
        <v>144.84432899999999</v>
      </c>
      <c r="Q76">
        <v>21.85408</v>
      </c>
      <c r="R76">
        <v>43.366328000000003</v>
      </c>
      <c r="S76">
        <v>26.690964000000001</v>
      </c>
      <c r="T76">
        <v>2.988442</v>
      </c>
      <c r="U76">
        <v>404.40618899999998</v>
      </c>
      <c r="V76">
        <v>13.80951</v>
      </c>
      <c r="W76">
        <v>44.807592</v>
      </c>
      <c r="X76">
        <v>142.73200499999999</v>
      </c>
      <c r="Y76">
        <v>0</v>
      </c>
      <c r="Z76">
        <v>0</v>
      </c>
      <c r="AA76">
        <v>40.702401000000002</v>
      </c>
      <c r="AB76">
        <v>46.836283999999999</v>
      </c>
      <c r="AC76">
        <v>22.401762999999999</v>
      </c>
      <c r="AD76">
        <v>18.237210000000001</v>
      </c>
      <c r="AE76">
        <v>38.097124999999998</v>
      </c>
      <c r="AF76">
        <v>8.9061730000000008</v>
      </c>
      <c r="AG76">
        <v>49.583613999999997</v>
      </c>
      <c r="AH76">
        <v>126.979502</v>
      </c>
      <c r="AI76">
        <v>0</v>
      </c>
      <c r="AJ76">
        <v>0</v>
      </c>
      <c r="AK76">
        <v>32.748336999999999</v>
      </c>
      <c r="AL76">
        <v>63.962173999999997</v>
      </c>
      <c r="AM76">
        <v>18.682542000000002</v>
      </c>
      <c r="AN76">
        <v>0.75292599999999998</v>
      </c>
      <c r="AO76">
        <v>0</v>
      </c>
      <c r="AP76">
        <v>1.731886</v>
      </c>
      <c r="AQ76">
        <v>35.088399000000003</v>
      </c>
      <c r="AR76">
        <v>34.649315999999999</v>
      </c>
      <c r="AS76">
        <v>27.776474</v>
      </c>
      <c r="AT76">
        <v>19.314</v>
      </c>
      <c r="AU76">
        <v>0</v>
      </c>
      <c r="AV76">
        <v>0</v>
      </c>
      <c r="AW76">
        <v>0</v>
      </c>
      <c r="AX76">
        <v>0</v>
      </c>
      <c r="AY76">
        <v>5.305275</v>
      </c>
      <c r="AZ76">
        <v>4.4783390000000001</v>
      </c>
      <c r="BA76">
        <v>4.9079160000000002</v>
      </c>
      <c r="BB76">
        <v>5.1743069999999998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2456.7195070000002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462.73369600000001</v>
      </c>
      <c r="L77">
        <v>384.84593599999999</v>
      </c>
      <c r="M77">
        <v>45.841779000000002</v>
      </c>
      <c r="N77">
        <v>120.113766</v>
      </c>
      <c r="O77">
        <v>60.876730000000002</v>
      </c>
      <c r="P77">
        <v>144.84432899999999</v>
      </c>
      <c r="Q77">
        <v>21.85408</v>
      </c>
      <c r="R77">
        <v>43.366328000000003</v>
      </c>
      <c r="S77">
        <v>26.690964000000001</v>
      </c>
      <c r="T77">
        <v>2.988442</v>
      </c>
      <c r="U77">
        <v>404.40618899999998</v>
      </c>
      <c r="V77">
        <v>13.80951</v>
      </c>
      <c r="W77">
        <v>44.807592</v>
      </c>
      <c r="X77">
        <v>142.73200499999999</v>
      </c>
      <c r="Y77">
        <v>0</v>
      </c>
      <c r="Z77">
        <v>0</v>
      </c>
      <c r="AA77">
        <v>40.702401000000002</v>
      </c>
      <c r="AB77">
        <v>46.836283999999999</v>
      </c>
      <c r="AC77">
        <v>33.636541000000001</v>
      </c>
      <c r="AD77">
        <v>41.678103999999998</v>
      </c>
      <c r="AE77">
        <v>57.145687000000002</v>
      </c>
      <c r="AF77">
        <v>10.019444999999999</v>
      </c>
      <c r="AG77">
        <v>49.583613999999997</v>
      </c>
      <c r="AH77">
        <v>153.88193899999999</v>
      </c>
      <c r="AI77">
        <v>3.683535</v>
      </c>
      <c r="AJ77">
        <v>0</v>
      </c>
      <c r="AK77">
        <v>32.748336999999999</v>
      </c>
      <c r="AL77">
        <v>76.653616</v>
      </c>
      <c r="AM77">
        <v>19.295083999999999</v>
      </c>
      <c r="AN77">
        <v>0.75292599999999998</v>
      </c>
      <c r="AO77">
        <v>0</v>
      </c>
      <c r="AP77">
        <v>5.6904839999999997</v>
      </c>
      <c r="AQ77">
        <v>46.784531000000001</v>
      </c>
      <c r="AR77">
        <v>34.649315999999999</v>
      </c>
      <c r="AS77">
        <v>36.590873999999999</v>
      </c>
      <c r="AT77">
        <v>19.314</v>
      </c>
      <c r="AU77">
        <v>0</v>
      </c>
      <c r="AV77">
        <v>0</v>
      </c>
      <c r="AW77">
        <v>0</v>
      </c>
      <c r="AX77">
        <v>0</v>
      </c>
      <c r="AY77">
        <v>5.4673420000000004</v>
      </c>
      <c r="AZ77">
        <v>6.7175079999999996</v>
      </c>
      <c r="BA77">
        <v>5.9341169999999996</v>
      </c>
      <c r="BB77">
        <v>5.1743069999999998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2652.8513380000004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513.99759100000006</v>
      </c>
      <c r="L78">
        <v>291.345665</v>
      </c>
      <c r="M78">
        <v>45.841779000000002</v>
      </c>
      <c r="N78">
        <v>120.113766</v>
      </c>
      <c r="O78">
        <v>60.876730000000002</v>
      </c>
      <c r="P78">
        <v>144.84432899999999</v>
      </c>
      <c r="Q78">
        <v>21.85408</v>
      </c>
      <c r="R78">
        <v>43.366328000000003</v>
      </c>
      <c r="S78">
        <v>26.690964000000001</v>
      </c>
      <c r="T78">
        <v>2.988442</v>
      </c>
      <c r="U78">
        <v>404.40618899999998</v>
      </c>
      <c r="V78">
        <v>13.80951</v>
      </c>
      <c r="W78">
        <v>44.807592</v>
      </c>
      <c r="X78">
        <v>142.73200499999999</v>
      </c>
      <c r="Y78">
        <v>0</v>
      </c>
      <c r="Z78">
        <v>0</v>
      </c>
      <c r="AA78">
        <v>40.702401000000002</v>
      </c>
      <c r="AB78">
        <v>46.836283999999999</v>
      </c>
      <c r="AC78">
        <v>33.636541000000001</v>
      </c>
      <c r="AD78">
        <v>42.042847999999999</v>
      </c>
      <c r="AE78">
        <v>57.145687000000002</v>
      </c>
      <c r="AF78">
        <v>10.019444999999999</v>
      </c>
      <c r="AG78">
        <v>49.583613999999997</v>
      </c>
      <c r="AH78">
        <v>153.88193899999999</v>
      </c>
      <c r="AI78">
        <v>5.893656</v>
      </c>
      <c r="AJ78">
        <v>0</v>
      </c>
      <c r="AK78">
        <v>32.748336999999999</v>
      </c>
      <c r="AL78">
        <v>76.653616</v>
      </c>
      <c r="AM78">
        <v>19.295083999999999</v>
      </c>
      <c r="AN78">
        <v>0.75292599999999998</v>
      </c>
      <c r="AO78">
        <v>0</v>
      </c>
      <c r="AP78">
        <v>5.6904839999999997</v>
      </c>
      <c r="AQ78">
        <v>46.784531000000001</v>
      </c>
      <c r="AR78">
        <v>34.649315999999999</v>
      </c>
      <c r="AS78">
        <v>36.590873999999999</v>
      </c>
      <c r="AT78">
        <v>19.314</v>
      </c>
      <c r="AU78">
        <v>0</v>
      </c>
      <c r="AV78">
        <v>0</v>
      </c>
      <c r="AW78">
        <v>0</v>
      </c>
      <c r="AX78">
        <v>0</v>
      </c>
      <c r="AY78">
        <v>5.4673420000000004</v>
      </c>
      <c r="AZ78">
        <v>8.6626449999999995</v>
      </c>
      <c r="BA78">
        <v>5.9341169999999996</v>
      </c>
      <c r="BB78">
        <v>5.1743069999999998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2615.1349640000003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513.99759100000006</v>
      </c>
      <c r="L79">
        <v>426.707785</v>
      </c>
      <c r="M79">
        <v>45.841779000000002</v>
      </c>
      <c r="N79">
        <v>120.113766</v>
      </c>
      <c r="O79">
        <v>60.876730000000002</v>
      </c>
      <c r="P79">
        <v>144.84432899999999</v>
      </c>
      <c r="Q79">
        <v>21.85408</v>
      </c>
      <c r="R79">
        <v>43.366328000000003</v>
      </c>
      <c r="S79">
        <v>26.690964000000001</v>
      </c>
      <c r="T79">
        <v>2.988442</v>
      </c>
      <c r="U79">
        <v>404.40618899999998</v>
      </c>
      <c r="V79">
        <v>13.80951</v>
      </c>
      <c r="W79">
        <v>44.807592</v>
      </c>
      <c r="X79">
        <v>142.73200499999999</v>
      </c>
      <c r="Y79">
        <v>0</v>
      </c>
      <c r="Z79">
        <v>0</v>
      </c>
      <c r="AA79">
        <v>40.702401000000002</v>
      </c>
      <c r="AB79">
        <v>46.836283999999999</v>
      </c>
      <c r="AC79">
        <v>33.636541000000001</v>
      </c>
      <c r="AD79">
        <v>42.042847999999999</v>
      </c>
      <c r="AE79">
        <v>57.145687000000002</v>
      </c>
      <c r="AF79">
        <v>10.019444999999999</v>
      </c>
      <c r="AG79">
        <v>49.583613999999997</v>
      </c>
      <c r="AH79">
        <v>153.88193899999999</v>
      </c>
      <c r="AI79">
        <v>37.849055999999997</v>
      </c>
      <c r="AJ79">
        <v>0</v>
      </c>
      <c r="AK79">
        <v>32.748336999999999</v>
      </c>
      <c r="AL79">
        <v>76.653616</v>
      </c>
      <c r="AM79">
        <v>19.295083999999999</v>
      </c>
      <c r="AN79">
        <v>0.75292599999999998</v>
      </c>
      <c r="AO79">
        <v>0</v>
      </c>
      <c r="AP79">
        <v>5.6904839999999997</v>
      </c>
      <c r="AQ79">
        <v>46.784531000000001</v>
      </c>
      <c r="AR79">
        <v>34.649315999999999</v>
      </c>
      <c r="AS79">
        <v>36.590873999999999</v>
      </c>
      <c r="AT79">
        <v>19.314</v>
      </c>
      <c r="AU79">
        <v>0</v>
      </c>
      <c r="AV79">
        <v>0</v>
      </c>
      <c r="AW79">
        <v>0</v>
      </c>
      <c r="AX79">
        <v>0</v>
      </c>
      <c r="AY79">
        <v>5.4673420000000004</v>
      </c>
      <c r="AZ79">
        <v>8.9566770000000009</v>
      </c>
      <c r="BA79">
        <v>5.9341169999999996</v>
      </c>
      <c r="BB79">
        <v>5.1743069999999998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2782.7465160000002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542.96859099999995</v>
      </c>
      <c r="L80">
        <v>435.99230499999999</v>
      </c>
      <c r="M80">
        <v>45.841779000000002</v>
      </c>
      <c r="N80">
        <v>120.113766</v>
      </c>
      <c r="O80">
        <v>60.876730000000002</v>
      </c>
      <c r="P80">
        <v>144.84432899999999</v>
      </c>
      <c r="Q80">
        <v>21.85408</v>
      </c>
      <c r="R80">
        <v>43.366328000000003</v>
      </c>
      <c r="S80">
        <v>26.690964000000001</v>
      </c>
      <c r="T80">
        <v>2.988442</v>
      </c>
      <c r="U80">
        <v>404.40618899999998</v>
      </c>
      <c r="V80">
        <v>13.80951</v>
      </c>
      <c r="W80">
        <v>44.807592</v>
      </c>
      <c r="X80">
        <v>142.73200499999999</v>
      </c>
      <c r="Y80">
        <v>0</v>
      </c>
      <c r="Z80">
        <v>0</v>
      </c>
      <c r="AA80">
        <v>40.702401000000002</v>
      </c>
      <c r="AB80">
        <v>46.836283999999999</v>
      </c>
      <c r="AC80">
        <v>33.636541000000001</v>
      </c>
      <c r="AD80">
        <v>42.042847999999999</v>
      </c>
      <c r="AE80">
        <v>57.145687000000002</v>
      </c>
      <c r="AF80">
        <v>10.019444999999999</v>
      </c>
      <c r="AG80">
        <v>49.583613999999997</v>
      </c>
      <c r="AH80">
        <v>153.88193899999999</v>
      </c>
      <c r="AI80">
        <v>37.849055999999997</v>
      </c>
      <c r="AJ80">
        <v>0</v>
      </c>
      <c r="AK80">
        <v>32.748336999999999</v>
      </c>
      <c r="AL80">
        <v>76.653616</v>
      </c>
      <c r="AM80">
        <v>19.295083999999999</v>
      </c>
      <c r="AN80">
        <v>0.75292599999999998</v>
      </c>
      <c r="AO80">
        <v>0</v>
      </c>
      <c r="AP80">
        <v>5.6904839999999997</v>
      </c>
      <c r="AQ80">
        <v>46.784531000000001</v>
      </c>
      <c r="AR80">
        <v>34.649315999999999</v>
      </c>
      <c r="AS80">
        <v>36.590873999999999</v>
      </c>
      <c r="AT80">
        <v>19.314</v>
      </c>
      <c r="AU80">
        <v>0</v>
      </c>
      <c r="AV80">
        <v>0</v>
      </c>
      <c r="AW80">
        <v>0</v>
      </c>
      <c r="AX80">
        <v>0</v>
      </c>
      <c r="AY80">
        <v>5.4673420000000004</v>
      </c>
      <c r="AZ80">
        <v>8.9566770000000009</v>
      </c>
      <c r="BA80">
        <v>5.9341169999999996</v>
      </c>
      <c r="BB80">
        <v>5.1743069999999998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2821.0020359999999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644.31305799999996</v>
      </c>
      <c r="L81">
        <v>435.99230499999999</v>
      </c>
      <c r="M81">
        <v>45.841779000000002</v>
      </c>
      <c r="N81">
        <v>120.113766</v>
      </c>
      <c r="O81">
        <v>60.876730000000002</v>
      </c>
      <c r="P81">
        <v>144.84432899999999</v>
      </c>
      <c r="Q81">
        <v>21.85408</v>
      </c>
      <c r="R81">
        <v>43.366328000000003</v>
      </c>
      <c r="S81">
        <v>26.690964000000001</v>
      </c>
      <c r="T81">
        <v>2.988442</v>
      </c>
      <c r="U81">
        <v>404.40618899999998</v>
      </c>
      <c r="V81">
        <v>13.80951</v>
      </c>
      <c r="W81">
        <v>44.807592</v>
      </c>
      <c r="X81">
        <v>142.73200499999999</v>
      </c>
      <c r="Y81">
        <v>0</v>
      </c>
      <c r="Z81">
        <v>0</v>
      </c>
      <c r="AA81">
        <v>40.702401000000002</v>
      </c>
      <c r="AB81">
        <v>46.836283999999999</v>
      </c>
      <c r="AC81">
        <v>33.636541000000001</v>
      </c>
      <c r="AD81">
        <v>42.042847999999999</v>
      </c>
      <c r="AE81">
        <v>57.145687000000002</v>
      </c>
      <c r="AF81">
        <v>18.925618</v>
      </c>
      <c r="AG81">
        <v>49.583613999999997</v>
      </c>
      <c r="AH81">
        <v>153.88193899999999</v>
      </c>
      <c r="AI81">
        <v>37.849055999999997</v>
      </c>
      <c r="AJ81">
        <v>0</v>
      </c>
      <c r="AK81">
        <v>32.748336999999999</v>
      </c>
      <c r="AL81">
        <v>76.653616</v>
      </c>
      <c r="AM81">
        <v>19.295083999999999</v>
      </c>
      <c r="AN81">
        <v>0.75292599999999998</v>
      </c>
      <c r="AO81">
        <v>0</v>
      </c>
      <c r="AP81">
        <v>5.6904839999999997</v>
      </c>
      <c r="AQ81">
        <v>46.784531000000001</v>
      </c>
      <c r="AR81">
        <v>34.649315999999999</v>
      </c>
      <c r="AS81">
        <v>36.590873999999999</v>
      </c>
      <c r="AT81">
        <v>19.314</v>
      </c>
      <c r="AU81">
        <v>0</v>
      </c>
      <c r="AV81">
        <v>0</v>
      </c>
      <c r="AW81">
        <v>0</v>
      </c>
      <c r="AX81">
        <v>0</v>
      </c>
      <c r="AY81">
        <v>5.4673420000000004</v>
      </c>
      <c r="AZ81">
        <v>8.9566770000000009</v>
      </c>
      <c r="BA81">
        <v>5.9341169999999996</v>
      </c>
      <c r="BB81">
        <v>5.1743069999999998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2931.2526760000001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665.09298999999999</v>
      </c>
      <c r="L82">
        <v>435.99230499999999</v>
      </c>
      <c r="M82">
        <v>45.841779000000002</v>
      </c>
      <c r="N82">
        <v>120.113766</v>
      </c>
      <c r="O82">
        <v>60.876730000000002</v>
      </c>
      <c r="P82">
        <v>144.84432899999999</v>
      </c>
      <c r="Q82">
        <v>21.85408</v>
      </c>
      <c r="R82">
        <v>43.366328000000003</v>
      </c>
      <c r="S82">
        <v>26.690964000000001</v>
      </c>
      <c r="T82">
        <v>2.988442</v>
      </c>
      <c r="U82">
        <v>404.40618899999998</v>
      </c>
      <c r="V82">
        <v>13.80951</v>
      </c>
      <c r="W82">
        <v>44.807592</v>
      </c>
      <c r="X82">
        <v>142.73200499999999</v>
      </c>
      <c r="Y82">
        <v>0</v>
      </c>
      <c r="Z82">
        <v>0</v>
      </c>
      <c r="AA82">
        <v>40.702401000000002</v>
      </c>
      <c r="AB82">
        <v>46.836283999999999</v>
      </c>
      <c r="AC82">
        <v>33.636541000000001</v>
      </c>
      <c r="AD82">
        <v>42.042847999999999</v>
      </c>
      <c r="AE82">
        <v>57.145687000000002</v>
      </c>
      <c r="AF82">
        <v>18.925618</v>
      </c>
      <c r="AG82">
        <v>49.583613999999997</v>
      </c>
      <c r="AH82">
        <v>153.88193899999999</v>
      </c>
      <c r="AI82">
        <v>37.849055999999997</v>
      </c>
      <c r="AJ82">
        <v>0</v>
      </c>
      <c r="AK82">
        <v>32.748336999999999</v>
      </c>
      <c r="AL82">
        <v>76.653616</v>
      </c>
      <c r="AM82">
        <v>19.295083999999999</v>
      </c>
      <c r="AN82">
        <v>0.75292599999999998</v>
      </c>
      <c r="AO82">
        <v>0</v>
      </c>
      <c r="AP82">
        <v>5.6904839999999997</v>
      </c>
      <c r="AQ82">
        <v>46.784531000000001</v>
      </c>
      <c r="AR82">
        <v>34.649315999999999</v>
      </c>
      <c r="AS82">
        <v>36.590873999999999</v>
      </c>
      <c r="AT82">
        <v>19.314</v>
      </c>
      <c r="AU82">
        <v>0</v>
      </c>
      <c r="AV82">
        <v>0</v>
      </c>
      <c r="AW82">
        <v>0</v>
      </c>
      <c r="AX82">
        <v>0</v>
      </c>
      <c r="AY82">
        <v>5.4673420000000004</v>
      </c>
      <c r="AZ82">
        <v>8.9566770000000009</v>
      </c>
      <c r="BA82">
        <v>5.9341169999999996</v>
      </c>
      <c r="BB82">
        <v>5.1743069999999998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2952.032608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665.09298999999999</v>
      </c>
      <c r="L83">
        <v>440.85653600000001</v>
      </c>
      <c r="M83">
        <v>45.841779000000002</v>
      </c>
      <c r="N83">
        <v>120.113766</v>
      </c>
      <c r="O83">
        <v>60.876730000000002</v>
      </c>
      <c r="P83">
        <v>144.84432899999999</v>
      </c>
      <c r="Q83">
        <v>21.85408</v>
      </c>
      <c r="R83">
        <v>43.366328000000003</v>
      </c>
      <c r="S83">
        <v>26.690964000000001</v>
      </c>
      <c r="T83">
        <v>2.988442</v>
      </c>
      <c r="U83">
        <v>404.40618899999998</v>
      </c>
      <c r="V83">
        <v>13.80951</v>
      </c>
      <c r="W83">
        <v>44.807592</v>
      </c>
      <c r="X83">
        <v>142.73200499999999</v>
      </c>
      <c r="Y83">
        <v>0</v>
      </c>
      <c r="Z83">
        <v>0</v>
      </c>
      <c r="AA83">
        <v>40.702401000000002</v>
      </c>
      <c r="AB83">
        <v>46.836283999999999</v>
      </c>
      <c r="AC83">
        <v>33.636541000000001</v>
      </c>
      <c r="AD83">
        <v>42.042847999999999</v>
      </c>
      <c r="AE83">
        <v>57.145687000000002</v>
      </c>
      <c r="AF83">
        <v>18.925618</v>
      </c>
      <c r="AG83">
        <v>49.583613999999997</v>
      </c>
      <c r="AH83">
        <v>153.88193899999999</v>
      </c>
      <c r="AI83">
        <v>18.924527999999999</v>
      </c>
      <c r="AJ83">
        <v>0</v>
      </c>
      <c r="AK83">
        <v>32.748336999999999</v>
      </c>
      <c r="AL83">
        <v>63.962173999999997</v>
      </c>
      <c r="AM83">
        <v>19.295083999999999</v>
      </c>
      <c r="AN83">
        <v>0.75292599999999998</v>
      </c>
      <c r="AO83">
        <v>0</v>
      </c>
      <c r="AP83">
        <v>5.6904839999999997</v>
      </c>
      <c r="AQ83">
        <v>46.784531000000001</v>
      </c>
      <c r="AR83">
        <v>34.649315999999999</v>
      </c>
      <c r="AS83">
        <v>36.590873999999999</v>
      </c>
      <c r="AT83">
        <v>19.314</v>
      </c>
      <c r="AU83">
        <v>0</v>
      </c>
      <c r="AV83">
        <v>0</v>
      </c>
      <c r="AW83">
        <v>0</v>
      </c>
      <c r="AX83">
        <v>0</v>
      </c>
      <c r="AY83">
        <v>5.4673420000000004</v>
      </c>
      <c r="AZ83">
        <v>8.9566770000000009</v>
      </c>
      <c r="BA83">
        <v>5.9341169999999996</v>
      </c>
      <c r="BB83">
        <v>5.1743069999999998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2925.2808689999997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665.09298999999999</v>
      </c>
      <c r="L84">
        <v>440.85653600000001</v>
      </c>
      <c r="M84">
        <v>45.841779000000002</v>
      </c>
      <c r="N84">
        <v>120.113766</v>
      </c>
      <c r="O84">
        <v>60.876730000000002</v>
      </c>
      <c r="P84">
        <v>144.84432899999999</v>
      </c>
      <c r="Q84">
        <v>21.85408</v>
      </c>
      <c r="R84">
        <v>43.366328000000003</v>
      </c>
      <c r="S84">
        <v>26.690964000000001</v>
      </c>
      <c r="T84">
        <v>2.988442</v>
      </c>
      <c r="U84">
        <v>404.40618899999998</v>
      </c>
      <c r="V84">
        <v>13.80951</v>
      </c>
      <c r="W84">
        <v>44.807592</v>
      </c>
      <c r="X84">
        <v>142.73200499999999</v>
      </c>
      <c r="Y84">
        <v>0</v>
      </c>
      <c r="Z84">
        <v>0</v>
      </c>
      <c r="AA84">
        <v>40.702401000000002</v>
      </c>
      <c r="AB84">
        <v>46.836283999999999</v>
      </c>
      <c r="AC84">
        <v>33.636541000000001</v>
      </c>
      <c r="AD84">
        <v>42.042847999999999</v>
      </c>
      <c r="AE84">
        <v>57.145687000000002</v>
      </c>
      <c r="AF84">
        <v>18.925618</v>
      </c>
      <c r="AG84">
        <v>49.583613999999997</v>
      </c>
      <c r="AH84">
        <v>132.89803800000001</v>
      </c>
      <c r="AI84">
        <v>18.924527999999999</v>
      </c>
      <c r="AJ84">
        <v>0</v>
      </c>
      <c r="AK84">
        <v>32.748336999999999</v>
      </c>
      <c r="AL84">
        <v>63.962173999999997</v>
      </c>
      <c r="AM84">
        <v>19.295083999999999</v>
      </c>
      <c r="AN84">
        <v>0.75292599999999998</v>
      </c>
      <c r="AO84">
        <v>0</v>
      </c>
      <c r="AP84">
        <v>5.6904839999999997</v>
      </c>
      <c r="AQ84">
        <v>46.784531000000001</v>
      </c>
      <c r="AR84">
        <v>34.649315999999999</v>
      </c>
      <c r="AS84">
        <v>36.590873999999999</v>
      </c>
      <c r="AT84">
        <v>19.314</v>
      </c>
      <c r="AU84">
        <v>0</v>
      </c>
      <c r="AV84">
        <v>0</v>
      </c>
      <c r="AW84">
        <v>0</v>
      </c>
      <c r="AX84">
        <v>0</v>
      </c>
      <c r="AY84">
        <v>5.4673420000000004</v>
      </c>
      <c r="AZ84">
        <v>8.9566770000000009</v>
      </c>
      <c r="BA84">
        <v>5.1310039999999999</v>
      </c>
      <c r="BB84">
        <v>5.1743069999999998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2903.4938549999997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665.09298999999999</v>
      </c>
      <c r="L85">
        <v>440.85653600000001</v>
      </c>
      <c r="M85">
        <v>45.841779000000002</v>
      </c>
      <c r="N85">
        <v>120.113766</v>
      </c>
      <c r="O85">
        <v>60.876730000000002</v>
      </c>
      <c r="P85">
        <v>144.84432899999999</v>
      </c>
      <c r="Q85">
        <v>21.85408</v>
      </c>
      <c r="R85">
        <v>43.366328000000003</v>
      </c>
      <c r="S85">
        <v>26.690964000000001</v>
      </c>
      <c r="T85">
        <v>2.988442</v>
      </c>
      <c r="U85">
        <v>404.40618899999998</v>
      </c>
      <c r="V85">
        <v>13.80951</v>
      </c>
      <c r="W85">
        <v>44.807592</v>
      </c>
      <c r="X85">
        <v>142.73200499999999</v>
      </c>
      <c r="Y85">
        <v>0</v>
      </c>
      <c r="Z85">
        <v>0</v>
      </c>
      <c r="AA85">
        <v>40.702401000000002</v>
      </c>
      <c r="AB85">
        <v>46.836283999999999</v>
      </c>
      <c r="AC85">
        <v>33.636541000000001</v>
      </c>
      <c r="AD85">
        <v>20.972791999999998</v>
      </c>
      <c r="AE85">
        <v>38.097124999999998</v>
      </c>
      <c r="AF85">
        <v>8.9061730000000008</v>
      </c>
      <c r="AG85">
        <v>49.583613999999997</v>
      </c>
      <c r="AH85">
        <v>129.131697</v>
      </c>
      <c r="AI85">
        <v>5.893656</v>
      </c>
      <c r="AJ85">
        <v>0</v>
      </c>
      <c r="AK85">
        <v>32.748336999999999</v>
      </c>
      <c r="AL85">
        <v>63.962173999999997</v>
      </c>
      <c r="AM85">
        <v>18.682542000000002</v>
      </c>
      <c r="AN85">
        <v>0.75292599999999998</v>
      </c>
      <c r="AO85">
        <v>0</v>
      </c>
      <c r="AP85">
        <v>0</v>
      </c>
      <c r="AQ85">
        <v>46.784531000000001</v>
      </c>
      <c r="AR85">
        <v>34.649315999999999</v>
      </c>
      <c r="AS85">
        <v>33.949022999999997</v>
      </c>
      <c r="AT85">
        <v>19.314</v>
      </c>
      <c r="AU85">
        <v>0</v>
      </c>
      <c r="AV85">
        <v>0</v>
      </c>
      <c r="AW85">
        <v>0</v>
      </c>
      <c r="AX85">
        <v>0</v>
      </c>
      <c r="AY85">
        <v>5.305275</v>
      </c>
      <c r="AZ85">
        <v>8.1424339999999997</v>
      </c>
      <c r="BA85">
        <v>4.9822790000000001</v>
      </c>
      <c r="BB85">
        <v>5.1743069999999998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2826.4886669999992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665.09298999999999</v>
      </c>
      <c r="L86">
        <v>440.85653600000001</v>
      </c>
      <c r="M86">
        <v>45.841779000000002</v>
      </c>
      <c r="N86">
        <v>120.113766</v>
      </c>
      <c r="O86">
        <v>60.876730000000002</v>
      </c>
      <c r="P86">
        <v>144.84432899999999</v>
      </c>
      <c r="Q86">
        <v>21.85408</v>
      </c>
      <c r="R86">
        <v>43.366328000000003</v>
      </c>
      <c r="S86">
        <v>26.690964000000001</v>
      </c>
      <c r="T86">
        <v>2.988442</v>
      </c>
      <c r="U86">
        <v>404.40618899999998</v>
      </c>
      <c r="V86">
        <v>13.80951</v>
      </c>
      <c r="W86">
        <v>44.807592</v>
      </c>
      <c r="X86">
        <v>142.73200499999999</v>
      </c>
      <c r="Y86">
        <v>0</v>
      </c>
      <c r="Z86">
        <v>0</v>
      </c>
      <c r="AA86">
        <v>40.702401000000002</v>
      </c>
      <c r="AB86">
        <v>46.836283999999999</v>
      </c>
      <c r="AC86">
        <v>33.636541000000001</v>
      </c>
      <c r="AD86">
        <v>20.972791999999998</v>
      </c>
      <c r="AE86">
        <v>38.097124999999998</v>
      </c>
      <c r="AF86">
        <v>8.9061730000000008</v>
      </c>
      <c r="AG86">
        <v>49.583613999999997</v>
      </c>
      <c r="AH86">
        <v>96.848771999999997</v>
      </c>
      <c r="AI86">
        <v>0</v>
      </c>
      <c r="AJ86">
        <v>0</v>
      </c>
      <c r="AK86">
        <v>32.748336999999999</v>
      </c>
      <c r="AL86">
        <v>63.962173999999997</v>
      </c>
      <c r="AM86">
        <v>18.682542000000002</v>
      </c>
      <c r="AN86">
        <v>0.75292599999999998</v>
      </c>
      <c r="AO86">
        <v>0</v>
      </c>
      <c r="AP86">
        <v>0</v>
      </c>
      <c r="AQ86">
        <v>46.784531000000001</v>
      </c>
      <c r="AR86">
        <v>34.649315999999999</v>
      </c>
      <c r="AS86">
        <v>33.949022999999997</v>
      </c>
      <c r="AT86">
        <v>19.314</v>
      </c>
      <c r="AU86">
        <v>0</v>
      </c>
      <c r="AV86">
        <v>0</v>
      </c>
      <c r="AW86">
        <v>0</v>
      </c>
      <c r="AX86">
        <v>0</v>
      </c>
      <c r="AY86">
        <v>5.305275</v>
      </c>
      <c r="AZ86">
        <v>8.1424339999999997</v>
      </c>
      <c r="BA86">
        <v>3.7329910000000002</v>
      </c>
      <c r="BB86">
        <v>5.1743069999999998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2787.062797999999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596.64820799999995</v>
      </c>
      <c r="L87">
        <v>435.99230499999999</v>
      </c>
      <c r="M87">
        <v>45.841779000000002</v>
      </c>
      <c r="N87">
        <v>120.113766</v>
      </c>
      <c r="O87">
        <v>60.876730000000002</v>
      </c>
      <c r="P87">
        <v>144.84432899999999</v>
      </c>
      <c r="Q87">
        <v>21.85408</v>
      </c>
      <c r="R87">
        <v>43.366328000000003</v>
      </c>
      <c r="S87">
        <v>26.690964000000001</v>
      </c>
      <c r="T87">
        <v>2.988442</v>
      </c>
      <c r="U87">
        <v>404.40618899999998</v>
      </c>
      <c r="V87">
        <v>13.80951</v>
      </c>
      <c r="W87">
        <v>44.807592</v>
      </c>
      <c r="X87">
        <v>142.73200499999999</v>
      </c>
      <c r="Y87">
        <v>0</v>
      </c>
      <c r="Z87">
        <v>0</v>
      </c>
      <c r="AA87">
        <v>40.702401000000002</v>
      </c>
      <c r="AB87">
        <v>46.836283999999999</v>
      </c>
      <c r="AC87">
        <v>33.636541000000001</v>
      </c>
      <c r="AD87">
        <v>20.972791999999998</v>
      </c>
      <c r="AE87">
        <v>38.097124999999998</v>
      </c>
      <c r="AF87">
        <v>8.9061730000000008</v>
      </c>
      <c r="AG87">
        <v>49.583613999999997</v>
      </c>
      <c r="AH87">
        <v>68.870238999999998</v>
      </c>
      <c r="AI87">
        <v>0</v>
      </c>
      <c r="AJ87">
        <v>0</v>
      </c>
      <c r="AK87">
        <v>32.748336999999999</v>
      </c>
      <c r="AL87">
        <v>63.962173999999997</v>
      </c>
      <c r="AM87">
        <v>18.682542000000002</v>
      </c>
      <c r="AN87">
        <v>0.75292599999999998</v>
      </c>
      <c r="AO87">
        <v>0</v>
      </c>
      <c r="AP87">
        <v>0</v>
      </c>
      <c r="AQ87">
        <v>46.784531000000001</v>
      </c>
      <c r="AR87">
        <v>34.649315999999999</v>
      </c>
      <c r="AS87">
        <v>35.492161000000003</v>
      </c>
      <c r="AT87">
        <v>19.314</v>
      </c>
      <c r="AU87">
        <v>0</v>
      </c>
      <c r="AV87">
        <v>0</v>
      </c>
      <c r="AW87">
        <v>0</v>
      </c>
      <c r="AX87">
        <v>0</v>
      </c>
      <c r="AY87">
        <v>5.305275</v>
      </c>
      <c r="AZ87">
        <v>8.1424339999999997</v>
      </c>
      <c r="BA87">
        <v>2.6621730000000001</v>
      </c>
      <c r="BB87">
        <v>5.1743069999999998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2686.2475719999993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612.76475200000004</v>
      </c>
      <c r="L88">
        <v>435.99230499999999</v>
      </c>
      <c r="M88">
        <v>45.841779000000002</v>
      </c>
      <c r="N88">
        <v>120.113766</v>
      </c>
      <c r="O88">
        <v>60.876730000000002</v>
      </c>
      <c r="P88">
        <v>144.84432899999999</v>
      </c>
      <c r="Q88">
        <v>21.85408</v>
      </c>
      <c r="R88">
        <v>43.366328000000003</v>
      </c>
      <c r="S88">
        <v>26.690964000000001</v>
      </c>
      <c r="T88">
        <v>2.988442</v>
      </c>
      <c r="U88">
        <v>404.40618899999998</v>
      </c>
      <c r="V88">
        <v>13.80951</v>
      </c>
      <c r="W88">
        <v>44.807592</v>
      </c>
      <c r="X88">
        <v>142.73200499999999</v>
      </c>
      <c r="Y88">
        <v>0</v>
      </c>
      <c r="Z88">
        <v>0</v>
      </c>
      <c r="AA88">
        <v>40.702401000000002</v>
      </c>
      <c r="AB88">
        <v>46.836283999999999</v>
      </c>
      <c r="AC88">
        <v>33.636541000000001</v>
      </c>
      <c r="AD88">
        <v>20.972791999999998</v>
      </c>
      <c r="AE88">
        <v>38.097124999999998</v>
      </c>
      <c r="AF88">
        <v>8.9061730000000008</v>
      </c>
      <c r="AG88">
        <v>49.583613999999997</v>
      </c>
      <c r="AH88">
        <v>96.848771999999997</v>
      </c>
      <c r="AI88">
        <v>0</v>
      </c>
      <c r="AJ88">
        <v>0</v>
      </c>
      <c r="AK88">
        <v>32.748336999999999</v>
      </c>
      <c r="AL88">
        <v>63.962173999999997</v>
      </c>
      <c r="AM88">
        <v>18.682542000000002</v>
      </c>
      <c r="AN88">
        <v>0.75292599999999998</v>
      </c>
      <c r="AO88">
        <v>0</v>
      </c>
      <c r="AP88">
        <v>0</v>
      </c>
      <c r="AQ88">
        <v>46.784531000000001</v>
      </c>
      <c r="AR88">
        <v>34.649315999999999</v>
      </c>
      <c r="AS88">
        <v>35.492161000000003</v>
      </c>
      <c r="AT88">
        <v>19.314</v>
      </c>
      <c r="AU88">
        <v>0</v>
      </c>
      <c r="AV88">
        <v>0</v>
      </c>
      <c r="AW88">
        <v>0</v>
      </c>
      <c r="AX88">
        <v>0</v>
      </c>
      <c r="AY88">
        <v>5.305275</v>
      </c>
      <c r="AZ88">
        <v>8.1424339999999997</v>
      </c>
      <c r="BA88">
        <v>3.7329910000000002</v>
      </c>
      <c r="BB88">
        <v>5.1743069999999998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2731.4134669999994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632.07875200000001</v>
      </c>
      <c r="L89">
        <v>435.99230499999999</v>
      </c>
      <c r="M89">
        <v>45.841779000000002</v>
      </c>
      <c r="N89">
        <v>120.113766</v>
      </c>
      <c r="O89">
        <v>60.876730000000002</v>
      </c>
      <c r="P89">
        <v>144.84432899999999</v>
      </c>
      <c r="Q89">
        <v>21.85408</v>
      </c>
      <c r="R89">
        <v>43.366328000000003</v>
      </c>
      <c r="S89">
        <v>26.690964000000001</v>
      </c>
      <c r="T89">
        <v>2.988442</v>
      </c>
      <c r="U89">
        <v>404.40618899999998</v>
      </c>
      <c r="V89">
        <v>13.80951</v>
      </c>
      <c r="W89">
        <v>44.807592</v>
      </c>
      <c r="X89">
        <v>142.73200499999999</v>
      </c>
      <c r="Y89">
        <v>0</v>
      </c>
      <c r="Z89">
        <v>0</v>
      </c>
      <c r="AA89">
        <v>40.702401000000002</v>
      </c>
      <c r="AB89">
        <v>46.836283999999999</v>
      </c>
      <c r="AC89">
        <v>33.636541000000001</v>
      </c>
      <c r="AD89">
        <v>20.972791999999998</v>
      </c>
      <c r="AE89">
        <v>38.097124999999998</v>
      </c>
      <c r="AF89">
        <v>8.9061730000000008</v>
      </c>
      <c r="AG89">
        <v>49.583613999999997</v>
      </c>
      <c r="AH89">
        <v>132.89803800000001</v>
      </c>
      <c r="AI89">
        <v>0</v>
      </c>
      <c r="AJ89">
        <v>0</v>
      </c>
      <c r="AK89">
        <v>32.748336999999999</v>
      </c>
      <c r="AL89">
        <v>51.618595999999997</v>
      </c>
      <c r="AM89">
        <v>18.682542000000002</v>
      </c>
      <c r="AN89">
        <v>0.75292599999999998</v>
      </c>
      <c r="AO89">
        <v>0</v>
      </c>
      <c r="AP89">
        <v>1.4844740000000001</v>
      </c>
      <c r="AQ89">
        <v>46.784531000000001</v>
      </c>
      <c r="AR89">
        <v>34.649315999999999</v>
      </c>
      <c r="AS89">
        <v>35.492161000000003</v>
      </c>
      <c r="AT89">
        <v>19.314</v>
      </c>
      <c r="AU89">
        <v>0</v>
      </c>
      <c r="AV89">
        <v>0</v>
      </c>
      <c r="AW89">
        <v>0</v>
      </c>
      <c r="AX89">
        <v>0</v>
      </c>
      <c r="AY89">
        <v>5.305275</v>
      </c>
      <c r="AZ89">
        <v>8.1424339999999997</v>
      </c>
      <c r="BA89">
        <v>5.1310039999999999</v>
      </c>
      <c r="BB89">
        <v>5.1743069999999998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2777.3156419999991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593.45075199999997</v>
      </c>
      <c r="L90">
        <v>435.99230499999999</v>
      </c>
      <c r="M90">
        <v>45.841779000000002</v>
      </c>
      <c r="N90">
        <v>120.113766</v>
      </c>
      <c r="O90">
        <v>60.876730000000002</v>
      </c>
      <c r="P90">
        <v>144.84432899999999</v>
      </c>
      <c r="Q90">
        <v>21.85408</v>
      </c>
      <c r="R90">
        <v>43.366328000000003</v>
      </c>
      <c r="S90">
        <v>26.690964000000001</v>
      </c>
      <c r="T90">
        <v>2.988442</v>
      </c>
      <c r="U90">
        <v>404.40618899999998</v>
      </c>
      <c r="V90">
        <v>13.80951</v>
      </c>
      <c r="W90">
        <v>44.807592</v>
      </c>
      <c r="X90">
        <v>142.73200499999999</v>
      </c>
      <c r="Y90">
        <v>0</v>
      </c>
      <c r="Z90">
        <v>0</v>
      </c>
      <c r="AA90">
        <v>40.702401000000002</v>
      </c>
      <c r="AB90">
        <v>46.836283999999999</v>
      </c>
      <c r="AC90">
        <v>33.636541000000001</v>
      </c>
      <c r="AD90">
        <v>31.459187</v>
      </c>
      <c r="AE90">
        <v>57.145687000000002</v>
      </c>
      <c r="AF90">
        <v>28.388425999999999</v>
      </c>
      <c r="AG90">
        <v>49.583613999999997</v>
      </c>
      <c r="AH90">
        <v>141.29159799999999</v>
      </c>
      <c r="AI90">
        <v>0</v>
      </c>
      <c r="AJ90">
        <v>0</v>
      </c>
      <c r="AK90">
        <v>32.748336999999999</v>
      </c>
      <c r="AL90">
        <v>51.618595999999997</v>
      </c>
      <c r="AM90">
        <v>19.295083999999999</v>
      </c>
      <c r="AN90">
        <v>0.75292599999999998</v>
      </c>
      <c r="AO90">
        <v>0</v>
      </c>
      <c r="AP90">
        <v>1.731886</v>
      </c>
      <c r="AQ90">
        <v>46.784531000000001</v>
      </c>
      <c r="AR90">
        <v>34.649315999999999</v>
      </c>
      <c r="AS90">
        <v>36.590873999999999</v>
      </c>
      <c r="AT90">
        <v>19.314</v>
      </c>
      <c r="AU90">
        <v>0</v>
      </c>
      <c r="AV90">
        <v>0</v>
      </c>
      <c r="AW90">
        <v>0</v>
      </c>
      <c r="AX90">
        <v>0</v>
      </c>
      <c r="AY90">
        <v>5.4673420000000004</v>
      </c>
      <c r="AZ90">
        <v>8.9566770000000009</v>
      </c>
      <c r="BA90">
        <v>5.4581980000000003</v>
      </c>
      <c r="BB90">
        <v>5.1743069999999998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2799.3605829999992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631.85818600000005</v>
      </c>
      <c r="L91">
        <v>435.99230499999999</v>
      </c>
      <c r="M91">
        <v>45.841779000000002</v>
      </c>
      <c r="N91">
        <v>120.113766</v>
      </c>
      <c r="O91">
        <v>60.876730000000002</v>
      </c>
      <c r="P91">
        <v>144.84432899999999</v>
      </c>
      <c r="Q91">
        <v>21.85408</v>
      </c>
      <c r="R91">
        <v>43.366328000000003</v>
      </c>
      <c r="S91">
        <v>26.690964000000001</v>
      </c>
      <c r="T91">
        <v>2.988442</v>
      </c>
      <c r="U91">
        <v>404.40618899999998</v>
      </c>
      <c r="V91">
        <v>13.80951</v>
      </c>
      <c r="W91">
        <v>44.807592</v>
      </c>
      <c r="X91">
        <v>142.73200499999999</v>
      </c>
      <c r="Y91">
        <v>0</v>
      </c>
      <c r="Z91">
        <v>0</v>
      </c>
      <c r="AA91">
        <v>40.702401000000002</v>
      </c>
      <c r="AB91">
        <v>46.836283999999999</v>
      </c>
      <c r="AC91">
        <v>33.636541000000001</v>
      </c>
      <c r="AD91">
        <v>31.459187</v>
      </c>
      <c r="AE91">
        <v>57.145687000000002</v>
      </c>
      <c r="AF91">
        <v>28.388425999999999</v>
      </c>
      <c r="AG91">
        <v>49.583613999999997</v>
      </c>
      <c r="AH91">
        <v>150.65364600000001</v>
      </c>
      <c r="AI91">
        <v>0</v>
      </c>
      <c r="AJ91">
        <v>0</v>
      </c>
      <c r="AK91">
        <v>32.748336999999999</v>
      </c>
      <c r="AL91">
        <v>51.618595999999997</v>
      </c>
      <c r="AM91">
        <v>19.295083999999999</v>
      </c>
      <c r="AN91">
        <v>0.75292599999999998</v>
      </c>
      <c r="AO91">
        <v>0</v>
      </c>
      <c r="AP91">
        <v>1.731886</v>
      </c>
      <c r="AQ91">
        <v>46.784531000000001</v>
      </c>
      <c r="AR91">
        <v>34.649315999999999</v>
      </c>
      <c r="AS91">
        <v>36.590873999999999</v>
      </c>
      <c r="AT91">
        <v>19.314</v>
      </c>
      <c r="AU91">
        <v>0</v>
      </c>
      <c r="AV91">
        <v>0</v>
      </c>
      <c r="AW91">
        <v>0</v>
      </c>
      <c r="AX91">
        <v>0</v>
      </c>
      <c r="AY91">
        <v>5.4673420000000004</v>
      </c>
      <c r="AZ91">
        <v>8.9566770000000009</v>
      </c>
      <c r="BA91">
        <v>5.8151380000000001</v>
      </c>
      <c r="BB91">
        <v>5.1743069999999998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2847.487005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602.360861</v>
      </c>
      <c r="L92">
        <v>435.99230499999999</v>
      </c>
      <c r="M92">
        <v>45.841779000000002</v>
      </c>
      <c r="N92">
        <v>120.113766</v>
      </c>
      <c r="O92">
        <v>60.876730000000002</v>
      </c>
      <c r="P92">
        <v>144.84432899999999</v>
      </c>
      <c r="Q92">
        <v>21.85408</v>
      </c>
      <c r="R92">
        <v>43.366328000000003</v>
      </c>
      <c r="S92">
        <v>26.690964000000001</v>
      </c>
      <c r="T92">
        <v>2.988442</v>
      </c>
      <c r="U92">
        <v>404.40618899999998</v>
      </c>
      <c r="V92">
        <v>13.80951</v>
      </c>
      <c r="W92">
        <v>44.807592</v>
      </c>
      <c r="X92">
        <v>142.73200499999999</v>
      </c>
      <c r="Y92">
        <v>0</v>
      </c>
      <c r="Z92">
        <v>0</v>
      </c>
      <c r="AA92">
        <v>40.702401000000002</v>
      </c>
      <c r="AB92">
        <v>46.836283999999999</v>
      </c>
      <c r="AC92">
        <v>33.636541000000001</v>
      </c>
      <c r="AD92">
        <v>31.459187</v>
      </c>
      <c r="AE92">
        <v>57.145687000000002</v>
      </c>
      <c r="AF92">
        <v>28.388425999999999</v>
      </c>
      <c r="AG92">
        <v>49.583613999999997</v>
      </c>
      <c r="AH92">
        <v>139.89267100000001</v>
      </c>
      <c r="AI92">
        <v>0</v>
      </c>
      <c r="AJ92">
        <v>0</v>
      </c>
      <c r="AK92">
        <v>32.748336999999999</v>
      </c>
      <c r="AL92">
        <v>51.618595999999997</v>
      </c>
      <c r="AM92">
        <v>19.295083999999999</v>
      </c>
      <c r="AN92">
        <v>0.75292599999999998</v>
      </c>
      <c r="AO92">
        <v>0</v>
      </c>
      <c r="AP92">
        <v>1.731886</v>
      </c>
      <c r="AQ92">
        <v>46.784531000000001</v>
      </c>
      <c r="AR92">
        <v>34.649315999999999</v>
      </c>
      <c r="AS92">
        <v>36.590873999999999</v>
      </c>
      <c r="AT92">
        <v>19.314</v>
      </c>
      <c r="AU92">
        <v>0</v>
      </c>
      <c r="AV92">
        <v>0</v>
      </c>
      <c r="AW92">
        <v>0</v>
      </c>
      <c r="AX92">
        <v>0</v>
      </c>
      <c r="AY92">
        <v>5.4673420000000004</v>
      </c>
      <c r="AZ92">
        <v>8.9566770000000009</v>
      </c>
      <c r="BA92">
        <v>5.3987080000000001</v>
      </c>
      <c r="BB92">
        <v>5.1743069999999998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2806.8122749999998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643.52708199999995</v>
      </c>
      <c r="L93">
        <v>435.99230499999999</v>
      </c>
      <c r="M93">
        <v>45.841779000000002</v>
      </c>
      <c r="N93">
        <v>120.113766</v>
      </c>
      <c r="O93">
        <v>60.876730000000002</v>
      </c>
      <c r="P93">
        <v>144.84432899999999</v>
      </c>
      <c r="Q93">
        <v>21.85408</v>
      </c>
      <c r="R93">
        <v>43.366328000000003</v>
      </c>
      <c r="S93">
        <v>26.690964000000001</v>
      </c>
      <c r="T93">
        <v>2.988442</v>
      </c>
      <c r="U93">
        <v>404.40618899999998</v>
      </c>
      <c r="V93">
        <v>13.80951</v>
      </c>
      <c r="W93">
        <v>44.807592</v>
      </c>
      <c r="X93">
        <v>142.73200499999999</v>
      </c>
      <c r="Y93">
        <v>0</v>
      </c>
      <c r="Z93">
        <v>0</v>
      </c>
      <c r="AA93">
        <v>40.702401000000002</v>
      </c>
      <c r="AB93">
        <v>46.836283999999999</v>
      </c>
      <c r="AC93">
        <v>33.636541000000001</v>
      </c>
      <c r="AD93">
        <v>31.459187</v>
      </c>
      <c r="AE93">
        <v>57.145687000000002</v>
      </c>
      <c r="AF93">
        <v>28.388425999999999</v>
      </c>
      <c r="AG93">
        <v>49.583613999999997</v>
      </c>
      <c r="AH93">
        <v>132.89803800000001</v>
      </c>
      <c r="AI93">
        <v>0</v>
      </c>
      <c r="AJ93">
        <v>0</v>
      </c>
      <c r="AK93">
        <v>32.748336999999999</v>
      </c>
      <c r="AL93">
        <v>51.618595999999997</v>
      </c>
      <c r="AM93">
        <v>19.295083999999999</v>
      </c>
      <c r="AN93">
        <v>0.75292599999999998</v>
      </c>
      <c r="AO93">
        <v>0</v>
      </c>
      <c r="AP93">
        <v>1.731886</v>
      </c>
      <c r="AQ93">
        <v>46.784531000000001</v>
      </c>
      <c r="AR93">
        <v>34.649315999999999</v>
      </c>
      <c r="AS93">
        <v>36.590873999999999</v>
      </c>
      <c r="AT93">
        <v>19.314</v>
      </c>
      <c r="AU93">
        <v>0</v>
      </c>
      <c r="AV93">
        <v>0</v>
      </c>
      <c r="AW93">
        <v>0</v>
      </c>
      <c r="AX93">
        <v>0</v>
      </c>
      <c r="AY93">
        <v>5.4673420000000004</v>
      </c>
      <c r="AZ93">
        <v>8.9566770000000009</v>
      </c>
      <c r="BA93">
        <v>5.1310039999999999</v>
      </c>
      <c r="BB93">
        <v>5.1743069999999998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2840.7161589999992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664.80156499999998</v>
      </c>
      <c r="L94">
        <v>435.99230499999999</v>
      </c>
      <c r="M94">
        <v>45.841779000000002</v>
      </c>
      <c r="N94">
        <v>120.113766</v>
      </c>
      <c r="O94">
        <v>60.876730000000002</v>
      </c>
      <c r="P94">
        <v>144.84432899999999</v>
      </c>
      <c r="Q94">
        <v>21.85408</v>
      </c>
      <c r="R94">
        <v>43.366328000000003</v>
      </c>
      <c r="S94">
        <v>26.690964000000001</v>
      </c>
      <c r="T94">
        <v>2.988442</v>
      </c>
      <c r="U94">
        <v>404.40618899999998</v>
      </c>
      <c r="V94">
        <v>13.80951</v>
      </c>
      <c r="W94">
        <v>44.807592</v>
      </c>
      <c r="X94">
        <v>142.73200499999999</v>
      </c>
      <c r="Y94">
        <v>0</v>
      </c>
      <c r="Z94">
        <v>0</v>
      </c>
      <c r="AA94">
        <v>40.702401000000002</v>
      </c>
      <c r="AB94">
        <v>46.836283999999999</v>
      </c>
      <c r="AC94">
        <v>33.636541000000001</v>
      </c>
      <c r="AD94">
        <v>9.1186050000000005</v>
      </c>
      <c r="AE94">
        <v>38.097124999999998</v>
      </c>
      <c r="AF94">
        <v>8.9061730000000008</v>
      </c>
      <c r="AG94">
        <v>49.583613999999997</v>
      </c>
      <c r="AH94">
        <v>126.979502</v>
      </c>
      <c r="AI94">
        <v>0</v>
      </c>
      <c r="AJ94">
        <v>0</v>
      </c>
      <c r="AK94">
        <v>32.748336999999999</v>
      </c>
      <c r="AL94">
        <v>51.618595999999997</v>
      </c>
      <c r="AM94">
        <v>18.682542000000002</v>
      </c>
      <c r="AN94">
        <v>0.75292599999999998</v>
      </c>
      <c r="AO94">
        <v>0</v>
      </c>
      <c r="AP94">
        <v>0</v>
      </c>
      <c r="AQ94">
        <v>46.784531000000001</v>
      </c>
      <c r="AR94">
        <v>34.649315999999999</v>
      </c>
      <c r="AS94">
        <v>34.720592000000003</v>
      </c>
      <c r="AT94">
        <v>19.314</v>
      </c>
      <c r="AU94">
        <v>0</v>
      </c>
      <c r="AV94">
        <v>0</v>
      </c>
      <c r="AW94">
        <v>0</v>
      </c>
      <c r="AX94">
        <v>0</v>
      </c>
      <c r="AY94">
        <v>5.3697109999999997</v>
      </c>
      <c r="AZ94">
        <v>8.9566770000000009</v>
      </c>
      <c r="BA94">
        <v>4.9079160000000002</v>
      </c>
      <c r="BB94">
        <v>5.1743069999999998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2790.6652799999997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664.80327999999997</v>
      </c>
      <c r="L95">
        <v>435.99230499999999</v>
      </c>
      <c r="M95">
        <v>45.841779000000002</v>
      </c>
      <c r="N95">
        <v>120.113766</v>
      </c>
      <c r="O95">
        <v>60.876730000000002</v>
      </c>
      <c r="P95">
        <v>144.84432899999999</v>
      </c>
      <c r="Q95">
        <v>21.85408</v>
      </c>
      <c r="R95">
        <v>43.366328000000003</v>
      </c>
      <c r="S95">
        <v>26.690964000000001</v>
      </c>
      <c r="T95">
        <v>2.988442</v>
      </c>
      <c r="U95">
        <v>404.40618899999998</v>
      </c>
      <c r="V95">
        <v>13.80951</v>
      </c>
      <c r="W95">
        <v>44.807592</v>
      </c>
      <c r="X95">
        <v>142.73200499999999</v>
      </c>
      <c r="Y95">
        <v>0</v>
      </c>
      <c r="Z95">
        <v>0</v>
      </c>
      <c r="AA95">
        <v>40.702401000000002</v>
      </c>
      <c r="AB95">
        <v>46.836283999999999</v>
      </c>
      <c r="AC95">
        <v>33.636541000000001</v>
      </c>
      <c r="AD95">
        <v>0</v>
      </c>
      <c r="AE95">
        <v>38.097124999999998</v>
      </c>
      <c r="AF95">
        <v>8.9061730000000008</v>
      </c>
      <c r="AG95">
        <v>49.583613999999997</v>
      </c>
      <c r="AH95">
        <v>96.848771999999997</v>
      </c>
      <c r="AI95">
        <v>0</v>
      </c>
      <c r="AJ95">
        <v>0</v>
      </c>
      <c r="AK95">
        <v>32.748336999999999</v>
      </c>
      <c r="AL95">
        <v>51.618595999999997</v>
      </c>
      <c r="AM95">
        <v>18.682542000000002</v>
      </c>
      <c r="AN95">
        <v>0.75292599999999998</v>
      </c>
      <c r="AO95">
        <v>0</v>
      </c>
      <c r="AP95">
        <v>0</v>
      </c>
      <c r="AQ95">
        <v>46.784531000000001</v>
      </c>
      <c r="AR95">
        <v>34.649315999999999</v>
      </c>
      <c r="AS95">
        <v>34.720592000000003</v>
      </c>
      <c r="AT95">
        <v>19.314</v>
      </c>
      <c r="AU95">
        <v>0</v>
      </c>
      <c r="AV95">
        <v>0</v>
      </c>
      <c r="AW95">
        <v>0</v>
      </c>
      <c r="AX95">
        <v>0</v>
      </c>
      <c r="AY95">
        <v>5.3697109999999997</v>
      </c>
      <c r="AZ95">
        <v>8.9566770000000009</v>
      </c>
      <c r="BA95">
        <v>3.7329910000000002</v>
      </c>
      <c r="BB95">
        <v>5.1743069999999998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2750.2427349999989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664.80327999999997</v>
      </c>
      <c r="L96">
        <v>435.99230499999999</v>
      </c>
      <c r="M96">
        <v>45.841779000000002</v>
      </c>
      <c r="N96">
        <v>120.113766</v>
      </c>
      <c r="O96">
        <v>60.876730000000002</v>
      </c>
      <c r="P96">
        <v>144.84432899999999</v>
      </c>
      <c r="Q96">
        <v>21.85408</v>
      </c>
      <c r="R96">
        <v>43.366328000000003</v>
      </c>
      <c r="S96">
        <v>26.690964000000001</v>
      </c>
      <c r="T96">
        <v>2.988442</v>
      </c>
      <c r="U96">
        <v>404.40618899999998</v>
      </c>
      <c r="V96">
        <v>13.80951</v>
      </c>
      <c r="W96">
        <v>44.807592</v>
      </c>
      <c r="X96">
        <v>142.73200499999999</v>
      </c>
      <c r="Y96">
        <v>0</v>
      </c>
      <c r="Z96">
        <v>0</v>
      </c>
      <c r="AA96">
        <v>40.702401000000002</v>
      </c>
      <c r="AB96">
        <v>46.836283999999999</v>
      </c>
      <c r="AC96">
        <v>33.636541000000001</v>
      </c>
      <c r="AD96">
        <v>0</v>
      </c>
      <c r="AE96">
        <v>38.097124999999998</v>
      </c>
      <c r="AF96">
        <v>8.9061730000000008</v>
      </c>
      <c r="AG96">
        <v>49.583613999999997</v>
      </c>
      <c r="AH96">
        <v>69.946336000000002</v>
      </c>
      <c r="AI96">
        <v>0</v>
      </c>
      <c r="AJ96">
        <v>0</v>
      </c>
      <c r="AK96">
        <v>32.748336999999999</v>
      </c>
      <c r="AL96">
        <v>51.618595999999997</v>
      </c>
      <c r="AM96">
        <v>18.682542000000002</v>
      </c>
      <c r="AN96">
        <v>0.75292599999999998</v>
      </c>
      <c r="AO96">
        <v>0</v>
      </c>
      <c r="AP96">
        <v>0</v>
      </c>
      <c r="AQ96">
        <v>46.784531000000001</v>
      </c>
      <c r="AR96">
        <v>34.649315999999999</v>
      </c>
      <c r="AS96">
        <v>34.720592000000003</v>
      </c>
      <c r="AT96">
        <v>19.314</v>
      </c>
      <c r="AU96">
        <v>0</v>
      </c>
      <c r="AV96">
        <v>0</v>
      </c>
      <c r="AW96">
        <v>0</v>
      </c>
      <c r="AX96">
        <v>0</v>
      </c>
      <c r="AY96">
        <v>5.3697109999999997</v>
      </c>
      <c r="AZ96">
        <v>8.9566770000000009</v>
      </c>
      <c r="BA96">
        <v>2.7067899999999998</v>
      </c>
      <c r="BB96">
        <v>5.1743069999999998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2722.3140979999994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664.80327999999997</v>
      </c>
      <c r="L97">
        <v>435.99230499999999</v>
      </c>
      <c r="M97">
        <v>69.276421999999997</v>
      </c>
      <c r="N97">
        <v>120.113766</v>
      </c>
      <c r="O97">
        <v>60.876730000000002</v>
      </c>
      <c r="P97">
        <v>144.84432899999999</v>
      </c>
      <c r="Q97">
        <v>21.85408</v>
      </c>
      <c r="R97">
        <v>43.366328000000003</v>
      </c>
      <c r="S97">
        <v>26.690964000000001</v>
      </c>
      <c r="T97">
        <v>2.988442</v>
      </c>
      <c r="U97">
        <v>404.40618899999998</v>
      </c>
      <c r="V97">
        <v>13.80951</v>
      </c>
      <c r="W97">
        <v>44.807592</v>
      </c>
      <c r="X97">
        <v>142.73200499999999</v>
      </c>
      <c r="Y97">
        <v>0</v>
      </c>
      <c r="Z97">
        <v>0</v>
      </c>
      <c r="AA97">
        <v>40.702401000000002</v>
      </c>
      <c r="AB97">
        <v>46.836283999999999</v>
      </c>
      <c r="AC97">
        <v>33.636541000000001</v>
      </c>
      <c r="AD97">
        <v>0</v>
      </c>
      <c r="AE97">
        <v>38.097124999999998</v>
      </c>
      <c r="AF97">
        <v>8.9061730000000008</v>
      </c>
      <c r="AG97">
        <v>49.583613999999997</v>
      </c>
      <c r="AH97">
        <v>43.043899000000003</v>
      </c>
      <c r="AI97">
        <v>0</v>
      </c>
      <c r="AJ97">
        <v>0</v>
      </c>
      <c r="AK97">
        <v>32.748336999999999</v>
      </c>
      <c r="AL97">
        <v>51.618595999999997</v>
      </c>
      <c r="AM97">
        <v>18.682542000000002</v>
      </c>
      <c r="AN97">
        <v>0.75292599999999998</v>
      </c>
      <c r="AO97">
        <v>0</v>
      </c>
      <c r="AP97">
        <v>0</v>
      </c>
      <c r="AQ97">
        <v>46.784531000000001</v>
      </c>
      <c r="AR97">
        <v>34.649315999999999</v>
      </c>
      <c r="AS97">
        <v>27.776474</v>
      </c>
      <c r="AT97">
        <v>19.314</v>
      </c>
      <c r="AU97">
        <v>0</v>
      </c>
      <c r="AV97">
        <v>0</v>
      </c>
      <c r="AW97">
        <v>0</v>
      </c>
      <c r="AX97">
        <v>0</v>
      </c>
      <c r="AY97">
        <v>5.3697109999999997</v>
      </c>
      <c r="AZ97">
        <v>5.0211680000000003</v>
      </c>
      <c r="BA97">
        <v>1.665718</v>
      </c>
      <c r="BB97">
        <v>5.1743069999999998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2706.925604999999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664.80327999999997</v>
      </c>
      <c r="L98">
        <v>435.99230499999999</v>
      </c>
      <c r="M98">
        <v>72.000525999999994</v>
      </c>
      <c r="N98">
        <v>120.113766</v>
      </c>
      <c r="O98">
        <v>60.876730000000002</v>
      </c>
      <c r="P98">
        <v>144.84432899999999</v>
      </c>
      <c r="Q98">
        <v>21.85408</v>
      </c>
      <c r="R98">
        <v>43.366328000000003</v>
      </c>
      <c r="S98">
        <v>26.690964000000001</v>
      </c>
      <c r="T98">
        <v>2.988442</v>
      </c>
      <c r="U98">
        <v>404.40618899999998</v>
      </c>
      <c r="V98">
        <v>13.80951</v>
      </c>
      <c r="W98">
        <v>44.807592</v>
      </c>
      <c r="X98">
        <v>142.73200499999999</v>
      </c>
      <c r="Y98">
        <v>0</v>
      </c>
      <c r="Z98">
        <v>0</v>
      </c>
      <c r="AA98">
        <v>40.702401000000002</v>
      </c>
      <c r="AB98">
        <v>46.836283999999999</v>
      </c>
      <c r="AC98">
        <v>33.636541000000001</v>
      </c>
      <c r="AD98">
        <v>0</v>
      </c>
      <c r="AE98">
        <v>38.097124999999998</v>
      </c>
      <c r="AF98">
        <v>8.9061730000000008</v>
      </c>
      <c r="AG98">
        <v>49.583613999999997</v>
      </c>
      <c r="AH98">
        <v>21.521948999999999</v>
      </c>
      <c r="AI98">
        <v>0</v>
      </c>
      <c r="AJ98">
        <v>0</v>
      </c>
      <c r="AK98">
        <v>32.748336999999999</v>
      </c>
      <c r="AL98">
        <v>51.618595999999997</v>
      </c>
      <c r="AM98">
        <v>18.682542000000002</v>
      </c>
      <c r="AN98">
        <v>0.75292599999999998</v>
      </c>
      <c r="AO98">
        <v>0</v>
      </c>
      <c r="AP98">
        <v>0</v>
      </c>
      <c r="AQ98">
        <v>46.784531000000001</v>
      </c>
      <c r="AR98">
        <v>34.649315999999999</v>
      </c>
      <c r="AS98">
        <v>27.776474</v>
      </c>
      <c r="AT98">
        <v>18.578358999999999</v>
      </c>
      <c r="AU98">
        <v>0</v>
      </c>
      <c r="AV98">
        <v>0</v>
      </c>
      <c r="AW98">
        <v>0</v>
      </c>
      <c r="AX98">
        <v>0</v>
      </c>
      <c r="AY98">
        <v>5.3697109999999997</v>
      </c>
      <c r="AZ98">
        <v>4.4783390000000001</v>
      </c>
      <c r="BA98">
        <v>0.83285799999999999</v>
      </c>
      <c r="BB98">
        <v>5.1743069999999998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2686.0164289999989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11.596610167999998</v>
      </c>
      <c r="L99">
        <f t="shared" si="2"/>
        <v>8.1996964162499992</v>
      </c>
      <c r="M99">
        <f t="shared" si="2"/>
        <v>1.1126097794999992</v>
      </c>
      <c r="N99">
        <f t="shared" si="2"/>
        <v>2.8827303840000056</v>
      </c>
      <c r="O99">
        <f t="shared" si="2"/>
        <v>1.4610415199999991</v>
      </c>
      <c r="P99">
        <f t="shared" si="2"/>
        <v>3.4762638959999927</v>
      </c>
      <c r="Q99">
        <f t="shared" si="2"/>
        <v>0.33121575825000021</v>
      </c>
      <c r="R99">
        <f t="shared" si="2"/>
        <v>0.91063870025000082</v>
      </c>
      <c r="S99">
        <f t="shared" si="2"/>
        <v>0.54707729699999963</v>
      </c>
      <c r="T99">
        <f t="shared" si="2"/>
        <v>6.7414625249999999E-2</v>
      </c>
      <c r="U99">
        <f t="shared" si="2"/>
        <v>9.705748536000014</v>
      </c>
      <c r="V99">
        <f t="shared" si="2"/>
        <v>0.3597783890000002</v>
      </c>
      <c r="W99">
        <f t="shared" si="2"/>
        <v>1.0381192460000017</v>
      </c>
      <c r="X99">
        <f t="shared" si="2"/>
        <v>3.2981234882499968</v>
      </c>
      <c r="Y99">
        <f t="shared" si="2"/>
        <v>0</v>
      </c>
      <c r="Z99">
        <f t="shared" si="2"/>
        <v>0</v>
      </c>
      <c r="AA99">
        <f t="shared" si="2"/>
        <v>0.80689885249999971</v>
      </c>
      <c r="AB99">
        <f t="shared" si="2"/>
        <v>0.83134403949999991</v>
      </c>
      <c r="AC99">
        <f t="shared" si="2"/>
        <v>0.48191754825000038</v>
      </c>
      <c r="AD99">
        <f t="shared" si="2"/>
        <v>0.19045422075000007</v>
      </c>
      <c r="AE99">
        <f t="shared" si="2"/>
        <v>0.99239687899999895</v>
      </c>
      <c r="AF99">
        <f t="shared" si="2"/>
        <v>0.30002670299999978</v>
      </c>
      <c r="AG99">
        <f t="shared" si="2"/>
        <v>1.1900067360000013</v>
      </c>
      <c r="AH99">
        <f t="shared" si="2"/>
        <v>0.90225392399999937</v>
      </c>
      <c r="AI99">
        <f t="shared" si="2"/>
        <v>0.11218868100000001</v>
      </c>
      <c r="AJ99">
        <f t="shared" si="2"/>
        <v>0</v>
      </c>
      <c r="AK99">
        <f t="shared" si="2"/>
        <v>0.78596008799999995</v>
      </c>
      <c r="AL99">
        <f t="shared" si="2"/>
        <v>1.5448884834999996</v>
      </c>
      <c r="AM99">
        <f t="shared" si="2"/>
        <v>0.45021863400000045</v>
      </c>
      <c r="AN99">
        <f t="shared" si="2"/>
        <v>1.8070224000000024E-2</v>
      </c>
      <c r="AO99">
        <f t="shared" si="2"/>
        <v>0</v>
      </c>
      <c r="AP99">
        <f t="shared" si="2"/>
        <v>2.5236061000000004E-2</v>
      </c>
      <c r="AQ99">
        <f t="shared" si="2"/>
        <v>0.49246874325000012</v>
      </c>
      <c r="AR99">
        <f t="shared" si="2"/>
        <v>0.82252145750000016</v>
      </c>
      <c r="AS99">
        <f t="shared" si="2"/>
        <v>0.80900676274999939</v>
      </c>
      <c r="AT99">
        <f t="shared" si="2"/>
        <v>0.4480696555000005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0.12789334599999982</v>
      </c>
      <c r="AZ99">
        <f t="shared" si="2"/>
        <v>5.0890211750000011E-2</v>
      </c>
      <c r="BA99">
        <f t="shared" si="2"/>
        <v>3.4779281500000002E-2</v>
      </c>
      <c r="BB99">
        <f t="shared" si="2"/>
        <v>0.12418336799999999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56.528742104500004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262.19</v>
      </c>
      <c r="C3" s="34">
        <v>87.11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115.45</v>
      </c>
      <c r="N3">
        <v>273.05</v>
      </c>
      <c r="O3">
        <v>87.99</v>
      </c>
      <c r="P3">
        <v>3.34</v>
      </c>
      <c r="Q3">
        <v>6.81</v>
      </c>
      <c r="R3" s="93">
        <v>0</v>
      </c>
      <c r="S3" s="93">
        <v>0</v>
      </c>
      <c r="T3" s="93">
        <v>0</v>
      </c>
      <c r="U3">
        <v>3.46</v>
      </c>
      <c r="V3">
        <v>0</v>
      </c>
      <c r="W3">
        <v>3.21</v>
      </c>
      <c r="X3">
        <v>27.5</v>
      </c>
      <c r="Y3">
        <v>9.16</v>
      </c>
      <c r="Z3">
        <v>9.17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21.67</v>
      </c>
      <c r="AI3">
        <v>21.67</v>
      </c>
      <c r="AJ3">
        <v>30.79</v>
      </c>
      <c r="AK3">
        <v>0</v>
      </c>
      <c r="AL3">
        <v>0</v>
      </c>
    </row>
    <row r="4" spans="1:38">
      <c r="A4" t="s">
        <v>46</v>
      </c>
      <c r="B4" s="34">
        <v>262.19</v>
      </c>
      <c r="C4" s="34">
        <v>87.11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115.45</v>
      </c>
      <c r="N4">
        <v>273.05</v>
      </c>
      <c r="O4">
        <v>87.99</v>
      </c>
      <c r="P4">
        <v>3.34</v>
      </c>
      <c r="Q4">
        <v>6.81</v>
      </c>
      <c r="R4" s="93">
        <v>0</v>
      </c>
      <c r="S4" s="93">
        <v>0</v>
      </c>
      <c r="T4" s="93">
        <v>0</v>
      </c>
      <c r="U4">
        <v>3.46</v>
      </c>
      <c r="V4">
        <v>0</v>
      </c>
      <c r="W4">
        <v>3.21</v>
      </c>
      <c r="X4">
        <v>28</v>
      </c>
      <c r="Y4">
        <v>9.34</v>
      </c>
      <c r="Z4">
        <v>9.33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21.33</v>
      </c>
      <c r="AI4">
        <v>21.33</v>
      </c>
      <c r="AJ4">
        <v>30.79</v>
      </c>
      <c r="AK4">
        <v>0</v>
      </c>
      <c r="AL4">
        <v>0</v>
      </c>
    </row>
    <row r="5" spans="1:38">
      <c r="A5" t="s">
        <v>47</v>
      </c>
      <c r="B5" s="34">
        <v>262.19</v>
      </c>
      <c r="C5" s="34">
        <v>87.11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115.45</v>
      </c>
      <c r="N5">
        <v>273.05</v>
      </c>
      <c r="O5">
        <v>87.99</v>
      </c>
      <c r="P5">
        <v>3.34</v>
      </c>
      <c r="Q5">
        <v>6.81</v>
      </c>
      <c r="R5" s="93">
        <v>0</v>
      </c>
      <c r="S5" s="93">
        <v>0</v>
      </c>
      <c r="T5" s="93">
        <v>0</v>
      </c>
      <c r="U5">
        <v>3.46</v>
      </c>
      <c r="V5">
        <v>0</v>
      </c>
      <c r="W5">
        <v>3.21</v>
      </c>
      <c r="X5">
        <v>29</v>
      </c>
      <c r="Y5">
        <v>9.66</v>
      </c>
      <c r="Z5">
        <v>9.67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21.33</v>
      </c>
      <c r="AI5">
        <v>21.33</v>
      </c>
      <c r="AJ5">
        <v>30.79</v>
      </c>
      <c r="AK5">
        <v>0</v>
      </c>
      <c r="AL5">
        <v>0</v>
      </c>
    </row>
    <row r="6" spans="1:38">
      <c r="A6" t="s">
        <v>48</v>
      </c>
      <c r="B6" s="34">
        <v>262.19</v>
      </c>
      <c r="C6" s="34">
        <v>87.11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115.45</v>
      </c>
      <c r="N6">
        <v>273.05</v>
      </c>
      <c r="O6">
        <v>87.99</v>
      </c>
      <c r="P6">
        <v>3.34</v>
      </c>
      <c r="Q6">
        <v>6.81</v>
      </c>
      <c r="R6" s="93">
        <v>0</v>
      </c>
      <c r="S6" s="93">
        <v>0</v>
      </c>
      <c r="T6" s="93">
        <v>0</v>
      </c>
      <c r="U6">
        <v>3.46</v>
      </c>
      <c r="V6">
        <v>0</v>
      </c>
      <c r="W6">
        <v>3.21</v>
      </c>
      <c r="X6">
        <v>28.85</v>
      </c>
      <c r="Y6">
        <v>9.61</v>
      </c>
      <c r="Z6">
        <v>9.6199999999999992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21.33</v>
      </c>
      <c r="AI6">
        <v>21.33</v>
      </c>
      <c r="AJ6">
        <v>30.79</v>
      </c>
      <c r="AK6">
        <v>0</v>
      </c>
      <c r="AL6">
        <v>0</v>
      </c>
    </row>
    <row r="7" spans="1:38">
      <c r="A7" t="s">
        <v>49</v>
      </c>
      <c r="B7" s="34">
        <v>262.19</v>
      </c>
      <c r="C7" s="34">
        <v>87.11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115.45</v>
      </c>
      <c r="N7">
        <v>273.05</v>
      </c>
      <c r="O7">
        <v>87.99</v>
      </c>
      <c r="P7">
        <v>3.34</v>
      </c>
      <c r="Q7">
        <v>6.81</v>
      </c>
      <c r="R7" s="93">
        <v>0</v>
      </c>
      <c r="S7" s="93">
        <v>0</v>
      </c>
      <c r="T7" s="93">
        <v>0</v>
      </c>
      <c r="U7">
        <v>3.46</v>
      </c>
      <c r="V7">
        <v>0</v>
      </c>
      <c r="W7">
        <v>3.21</v>
      </c>
      <c r="X7">
        <v>28.2</v>
      </c>
      <c r="Y7">
        <v>9.4</v>
      </c>
      <c r="Z7">
        <v>9.4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21</v>
      </c>
      <c r="AI7">
        <v>21</v>
      </c>
      <c r="AJ7">
        <v>30.79</v>
      </c>
      <c r="AK7">
        <v>0</v>
      </c>
      <c r="AL7">
        <v>0</v>
      </c>
    </row>
    <row r="8" spans="1:38">
      <c r="A8" t="s">
        <v>50</v>
      </c>
      <c r="B8" s="34">
        <v>262.19</v>
      </c>
      <c r="C8" s="34">
        <v>87.11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115.45</v>
      </c>
      <c r="N8">
        <v>273.05</v>
      </c>
      <c r="O8">
        <v>87.99</v>
      </c>
      <c r="P8">
        <v>3.34</v>
      </c>
      <c r="Q8">
        <v>6.81</v>
      </c>
      <c r="R8" s="93">
        <v>0</v>
      </c>
      <c r="S8" s="93">
        <v>0</v>
      </c>
      <c r="T8" s="93">
        <v>0</v>
      </c>
      <c r="U8">
        <v>3.46</v>
      </c>
      <c r="V8">
        <v>0</v>
      </c>
      <c r="W8">
        <v>3.21</v>
      </c>
      <c r="X8">
        <v>27.5</v>
      </c>
      <c r="Y8">
        <v>9.16</v>
      </c>
      <c r="Z8">
        <v>9.17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21</v>
      </c>
      <c r="AI8">
        <v>21</v>
      </c>
      <c r="AJ8">
        <v>30.79</v>
      </c>
      <c r="AK8">
        <v>0</v>
      </c>
      <c r="AL8">
        <v>0</v>
      </c>
    </row>
    <row r="9" spans="1:38">
      <c r="A9" t="s">
        <v>51</v>
      </c>
      <c r="B9" s="34">
        <v>262.19</v>
      </c>
      <c r="C9" s="34">
        <v>87.11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115.45</v>
      </c>
      <c r="N9">
        <v>273.05</v>
      </c>
      <c r="O9">
        <v>87.99</v>
      </c>
      <c r="P9">
        <v>3.34</v>
      </c>
      <c r="Q9">
        <v>6.81</v>
      </c>
      <c r="R9" s="93">
        <v>0</v>
      </c>
      <c r="S9" s="93">
        <v>0</v>
      </c>
      <c r="T9" s="93">
        <v>0</v>
      </c>
      <c r="U9">
        <v>3.46</v>
      </c>
      <c r="V9">
        <v>0</v>
      </c>
      <c r="W9">
        <v>3.21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21</v>
      </c>
      <c r="AI9">
        <v>21</v>
      </c>
      <c r="AJ9">
        <v>30.27</v>
      </c>
      <c r="AK9">
        <v>0</v>
      </c>
      <c r="AL9">
        <v>0</v>
      </c>
    </row>
    <row r="10" spans="1:38">
      <c r="A10" t="s">
        <v>52</v>
      </c>
      <c r="B10" s="34">
        <v>262.19</v>
      </c>
      <c r="C10" s="34">
        <v>87.11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115.45</v>
      </c>
      <c r="N10">
        <v>273.05</v>
      </c>
      <c r="O10">
        <v>87.99</v>
      </c>
      <c r="P10">
        <v>3.34</v>
      </c>
      <c r="Q10">
        <v>6.81</v>
      </c>
      <c r="R10" s="93">
        <v>0</v>
      </c>
      <c r="S10" s="93">
        <v>0</v>
      </c>
      <c r="T10" s="93">
        <v>0</v>
      </c>
      <c r="U10">
        <v>3.46</v>
      </c>
      <c r="V10">
        <v>0</v>
      </c>
      <c r="W10">
        <v>3.21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20.67</v>
      </c>
      <c r="AI10">
        <v>20.67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262.19</v>
      </c>
      <c r="C11" s="34">
        <v>87.11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115.45</v>
      </c>
      <c r="N11">
        <v>273.05</v>
      </c>
      <c r="O11">
        <v>87.99</v>
      </c>
      <c r="P11">
        <v>3.26</v>
      </c>
      <c r="Q11">
        <v>6.81</v>
      </c>
      <c r="R11" s="93">
        <v>0</v>
      </c>
      <c r="S11" s="93">
        <v>0</v>
      </c>
      <c r="T11" s="93">
        <v>0</v>
      </c>
      <c r="U11">
        <v>3.46</v>
      </c>
      <c r="V11">
        <v>0</v>
      </c>
      <c r="W11">
        <v>3.11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14</v>
      </c>
      <c r="AI11">
        <v>14</v>
      </c>
      <c r="AJ11">
        <v>29.27</v>
      </c>
      <c r="AK11">
        <v>0</v>
      </c>
      <c r="AL11">
        <v>0</v>
      </c>
    </row>
    <row r="12" spans="1:38">
      <c r="A12" t="s">
        <v>54</v>
      </c>
      <c r="B12" s="34">
        <v>262.19</v>
      </c>
      <c r="C12" s="34">
        <v>87.11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115.45</v>
      </c>
      <c r="N12">
        <v>273.05</v>
      </c>
      <c r="O12">
        <v>87.99</v>
      </c>
      <c r="P12">
        <v>3.26</v>
      </c>
      <c r="Q12">
        <v>6.81</v>
      </c>
      <c r="R12" s="93">
        <v>0</v>
      </c>
      <c r="S12" s="93">
        <v>0</v>
      </c>
      <c r="T12" s="93">
        <v>0</v>
      </c>
      <c r="U12">
        <v>3.46</v>
      </c>
      <c r="V12">
        <v>0</v>
      </c>
      <c r="W12">
        <v>3.11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14</v>
      </c>
      <c r="AI12">
        <v>14</v>
      </c>
      <c r="AJ12">
        <v>29.27</v>
      </c>
      <c r="AK12">
        <v>0</v>
      </c>
      <c r="AL12">
        <v>0</v>
      </c>
    </row>
    <row r="13" spans="1:38">
      <c r="A13" t="s">
        <v>55</v>
      </c>
      <c r="B13" s="34">
        <v>262.19</v>
      </c>
      <c r="C13" s="34">
        <v>87.11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115.45</v>
      </c>
      <c r="N13">
        <v>273.05</v>
      </c>
      <c r="O13">
        <v>87.99</v>
      </c>
      <c r="P13">
        <v>3.26</v>
      </c>
      <c r="Q13">
        <v>6.81</v>
      </c>
      <c r="R13" s="93">
        <v>0</v>
      </c>
      <c r="S13" s="93">
        <v>0</v>
      </c>
      <c r="T13" s="93">
        <v>0</v>
      </c>
      <c r="U13">
        <v>3.46</v>
      </c>
      <c r="V13">
        <v>0</v>
      </c>
      <c r="W13">
        <v>3.11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14</v>
      </c>
      <c r="AI13">
        <v>14</v>
      </c>
      <c r="AJ13">
        <v>29.27</v>
      </c>
      <c r="AK13">
        <v>0</v>
      </c>
      <c r="AL13">
        <v>0</v>
      </c>
    </row>
    <row r="14" spans="1:38">
      <c r="A14" t="s">
        <v>56</v>
      </c>
      <c r="B14" s="34">
        <v>262.19</v>
      </c>
      <c r="C14" s="34">
        <v>87.11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115.45</v>
      </c>
      <c r="N14">
        <v>273.05</v>
      </c>
      <c r="O14">
        <v>87.99</v>
      </c>
      <c r="P14">
        <v>3.26</v>
      </c>
      <c r="Q14">
        <v>6.81</v>
      </c>
      <c r="R14" s="93">
        <v>0</v>
      </c>
      <c r="S14" s="93">
        <v>0</v>
      </c>
      <c r="T14" s="93">
        <v>0</v>
      </c>
      <c r="U14">
        <v>3.46</v>
      </c>
      <c r="V14">
        <v>0</v>
      </c>
      <c r="W14">
        <v>3.11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14</v>
      </c>
      <c r="AI14">
        <v>14</v>
      </c>
      <c r="AJ14">
        <v>29.27</v>
      </c>
      <c r="AK14">
        <v>0</v>
      </c>
      <c r="AL14">
        <v>0</v>
      </c>
    </row>
    <row r="15" spans="1:38">
      <c r="A15" t="s">
        <v>57</v>
      </c>
      <c r="B15" s="34">
        <v>235.2</v>
      </c>
      <c r="C15" s="34">
        <v>68.11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94.63</v>
      </c>
      <c r="N15">
        <v>234.42</v>
      </c>
      <c r="O15">
        <v>87.99</v>
      </c>
      <c r="P15">
        <v>3.26</v>
      </c>
      <c r="Q15">
        <v>6.81</v>
      </c>
      <c r="R15" s="93">
        <v>0</v>
      </c>
      <c r="S15" s="93">
        <v>0</v>
      </c>
      <c r="T15" s="93">
        <v>0</v>
      </c>
      <c r="U15">
        <v>3.38</v>
      </c>
      <c r="V15">
        <v>0</v>
      </c>
      <c r="W15">
        <v>3.11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</v>
      </c>
      <c r="AI15">
        <v>14</v>
      </c>
      <c r="AJ15">
        <v>29.27</v>
      </c>
      <c r="AK15">
        <v>0</v>
      </c>
      <c r="AL15">
        <v>0</v>
      </c>
    </row>
    <row r="16" spans="1:38">
      <c r="A16" t="s">
        <v>58</v>
      </c>
      <c r="B16" s="34">
        <v>262.19</v>
      </c>
      <c r="C16" s="34">
        <v>87.11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66.239999999999995</v>
      </c>
      <c r="N16">
        <v>273.05</v>
      </c>
      <c r="O16">
        <v>87.99</v>
      </c>
      <c r="P16">
        <v>3.26</v>
      </c>
      <c r="Q16">
        <v>6.81</v>
      </c>
      <c r="R16" s="93">
        <v>0</v>
      </c>
      <c r="S16" s="93">
        <v>0</v>
      </c>
      <c r="T16" s="93">
        <v>0</v>
      </c>
      <c r="U16">
        <v>3.38</v>
      </c>
      <c r="V16">
        <v>0</v>
      </c>
      <c r="W16">
        <v>3.11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</v>
      </c>
      <c r="AI16">
        <v>14</v>
      </c>
      <c r="AJ16">
        <v>29.27</v>
      </c>
      <c r="AK16">
        <v>0</v>
      </c>
      <c r="AL16">
        <v>0</v>
      </c>
    </row>
    <row r="17" spans="1:38">
      <c r="A17" t="s">
        <v>59</v>
      </c>
      <c r="B17" s="34">
        <v>262.19</v>
      </c>
      <c r="C17" s="34">
        <v>87.11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66.239999999999995</v>
      </c>
      <c r="N17">
        <v>273.05</v>
      </c>
      <c r="O17">
        <v>87.99</v>
      </c>
      <c r="P17">
        <v>3.26</v>
      </c>
      <c r="Q17">
        <v>6.81</v>
      </c>
      <c r="R17" s="93">
        <v>0</v>
      </c>
      <c r="S17" s="93">
        <v>0</v>
      </c>
      <c r="T17" s="93">
        <v>0</v>
      </c>
      <c r="U17">
        <v>3.38</v>
      </c>
      <c r="V17">
        <v>0</v>
      </c>
      <c r="W17">
        <v>3.11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12.33</v>
      </c>
      <c r="AI17">
        <v>12.33</v>
      </c>
      <c r="AJ17">
        <v>29.27</v>
      </c>
      <c r="AK17">
        <v>0</v>
      </c>
      <c r="AL17">
        <v>0</v>
      </c>
    </row>
    <row r="18" spans="1:38">
      <c r="A18" t="s">
        <v>60</v>
      </c>
      <c r="B18" s="34">
        <v>262.19</v>
      </c>
      <c r="C18" s="34">
        <v>87.11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66.239999999999995</v>
      </c>
      <c r="N18">
        <v>273.05</v>
      </c>
      <c r="O18">
        <v>87.99</v>
      </c>
      <c r="P18">
        <v>3.26</v>
      </c>
      <c r="Q18">
        <v>6.81</v>
      </c>
      <c r="R18" s="93">
        <v>0</v>
      </c>
      <c r="S18" s="93">
        <v>0</v>
      </c>
      <c r="T18" s="93">
        <v>0</v>
      </c>
      <c r="U18">
        <v>3.38</v>
      </c>
      <c r="V18">
        <v>0</v>
      </c>
      <c r="W18">
        <v>3.11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12.33</v>
      </c>
      <c r="AI18">
        <v>12.33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262.19</v>
      </c>
      <c r="C19" s="34">
        <v>87.11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66.239999999999995</v>
      </c>
      <c r="N19">
        <v>273.05</v>
      </c>
      <c r="O19">
        <v>87.99</v>
      </c>
      <c r="P19">
        <v>3.19</v>
      </c>
      <c r="Q19">
        <v>6.81</v>
      </c>
      <c r="R19" s="93">
        <v>0</v>
      </c>
      <c r="S19" s="93">
        <v>0</v>
      </c>
      <c r="T19" s="93">
        <v>0</v>
      </c>
      <c r="U19">
        <v>3.38</v>
      </c>
      <c r="V19">
        <v>0</v>
      </c>
      <c r="W19">
        <v>3.11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12.33</v>
      </c>
      <c r="AI19">
        <v>12.33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262.19</v>
      </c>
      <c r="C20" s="34">
        <v>87.11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66.239999999999995</v>
      </c>
      <c r="N20">
        <v>273.05</v>
      </c>
      <c r="O20">
        <v>87.99</v>
      </c>
      <c r="P20">
        <v>3.19</v>
      </c>
      <c r="Q20">
        <v>6.81</v>
      </c>
      <c r="R20" s="93">
        <v>0</v>
      </c>
      <c r="S20" s="93">
        <v>0</v>
      </c>
      <c r="T20" s="93">
        <v>0</v>
      </c>
      <c r="U20">
        <v>3.38</v>
      </c>
      <c r="V20">
        <v>0</v>
      </c>
      <c r="W20">
        <v>3.11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12.33</v>
      </c>
      <c r="AI20">
        <v>12.33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262.19</v>
      </c>
      <c r="C21" s="34">
        <v>68.11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94.63</v>
      </c>
      <c r="N21">
        <v>273.05</v>
      </c>
      <c r="O21">
        <v>87.99</v>
      </c>
      <c r="P21">
        <v>3.19</v>
      </c>
      <c r="Q21">
        <v>6.01</v>
      </c>
      <c r="R21" s="93">
        <v>0</v>
      </c>
      <c r="S21" s="93">
        <v>0</v>
      </c>
      <c r="T21" s="93">
        <v>0</v>
      </c>
      <c r="U21">
        <v>3.38</v>
      </c>
      <c r="V21">
        <v>0</v>
      </c>
      <c r="W21">
        <v>3.11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12.33</v>
      </c>
      <c r="AI21">
        <v>12.33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262.19</v>
      </c>
      <c r="C22" s="34">
        <v>87.11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115.45</v>
      </c>
      <c r="N22">
        <v>273.05</v>
      </c>
      <c r="O22">
        <v>87.99</v>
      </c>
      <c r="P22">
        <v>3.19</v>
      </c>
      <c r="Q22">
        <v>6.01</v>
      </c>
      <c r="R22" s="93">
        <v>0</v>
      </c>
      <c r="S22" s="93">
        <v>0</v>
      </c>
      <c r="T22" s="93">
        <v>0</v>
      </c>
      <c r="U22">
        <v>3.38</v>
      </c>
      <c r="V22">
        <v>0</v>
      </c>
      <c r="W22">
        <v>3.11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12.33</v>
      </c>
      <c r="AI22">
        <v>12.33</v>
      </c>
      <c r="AJ22">
        <v>29.27</v>
      </c>
      <c r="AK22">
        <v>0</v>
      </c>
      <c r="AL22">
        <v>0</v>
      </c>
    </row>
    <row r="23" spans="1:38">
      <c r="A23" t="s">
        <v>65</v>
      </c>
      <c r="B23" s="34">
        <v>262.19</v>
      </c>
      <c r="C23" s="34">
        <v>87.11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115.45</v>
      </c>
      <c r="N23">
        <v>273.05</v>
      </c>
      <c r="O23">
        <v>87.99</v>
      </c>
      <c r="P23">
        <v>3.19</v>
      </c>
      <c r="Q23">
        <v>6.01</v>
      </c>
      <c r="R23" s="93">
        <v>0</v>
      </c>
      <c r="S23" s="93">
        <v>0</v>
      </c>
      <c r="T23" s="93">
        <v>0</v>
      </c>
      <c r="U23">
        <v>3.38</v>
      </c>
      <c r="V23">
        <v>0</v>
      </c>
      <c r="W23">
        <v>3.02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12.33</v>
      </c>
      <c r="AI23">
        <v>12.33</v>
      </c>
      <c r="AJ23">
        <v>29.27</v>
      </c>
      <c r="AK23">
        <v>0</v>
      </c>
      <c r="AL23">
        <v>0</v>
      </c>
    </row>
    <row r="24" spans="1:38">
      <c r="A24" t="s">
        <v>66</v>
      </c>
      <c r="B24" s="34">
        <v>262.19</v>
      </c>
      <c r="C24" s="34">
        <v>87.11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115.45</v>
      </c>
      <c r="N24">
        <v>273.05</v>
      </c>
      <c r="O24">
        <v>87.99</v>
      </c>
      <c r="P24">
        <v>3.19</v>
      </c>
      <c r="Q24">
        <v>6.01</v>
      </c>
      <c r="R24" s="93">
        <v>0</v>
      </c>
      <c r="S24" s="93">
        <v>0</v>
      </c>
      <c r="T24" s="93">
        <v>0</v>
      </c>
      <c r="U24">
        <v>3.38</v>
      </c>
      <c r="V24">
        <v>0</v>
      </c>
      <c r="W24">
        <v>3.02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12.33</v>
      </c>
      <c r="AI24">
        <v>12.33</v>
      </c>
      <c r="AJ24">
        <v>29.27</v>
      </c>
      <c r="AK24">
        <v>0</v>
      </c>
      <c r="AL24">
        <v>0</v>
      </c>
    </row>
    <row r="25" spans="1:38">
      <c r="A25" t="s">
        <v>67</v>
      </c>
      <c r="B25" s="34">
        <v>262.19</v>
      </c>
      <c r="C25" s="34">
        <v>87.11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115.45</v>
      </c>
      <c r="N25">
        <v>273.05</v>
      </c>
      <c r="O25">
        <v>87.99</v>
      </c>
      <c r="P25">
        <v>3.19</v>
      </c>
      <c r="Q25">
        <v>6.01</v>
      </c>
      <c r="R25" s="93">
        <v>0</v>
      </c>
      <c r="S25" s="93">
        <v>0</v>
      </c>
      <c r="T25" s="93">
        <v>0</v>
      </c>
      <c r="U25">
        <v>3.38</v>
      </c>
      <c r="V25">
        <v>0</v>
      </c>
      <c r="W25">
        <v>3.02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12.33</v>
      </c>
      <c r="AI25">
        <v>12.33</v>
      </c>
      <c r="AJ25">
        <v>29.27</v>
      </c>
      <c r="AK25">
        <v>0</v>
      </c>
      <c r="AL25">
        <v>0</v>
      </c>
    </row>
    <row r="26" spans="1:38">
      <c r="A26" t="s">
        <v>68</v>
      </c>
      <c r="B26" s="34">
        <v>262.19</v>
      </c>
      <c r="C26" s="34">
        <v>87.11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115.45</v>
      </c>
      <c r="N26">
        <v>273.05</v>
      </c>
      <c r="O26">
        <v>87.99</v>
      </c>
      <c r="P26">
        <v>3.19</v>
      </c>
      <c r="Q26">
        <v>6.01</v>
      </c>
      <c r="R26" s="93">
        <v>0</v>
      </c>
      <c r="S26" s="93">
        <v>0</v>
      </c>
      <c r="T26" s="93">
        <v>0</v>
      </c>
      <c r="U26">
        <v>3.38</v>
      </c>
      <c r="V26">
        <v>0.165631</v>
      </c>
      <c r="W26">
        <v>3.02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6.66</v>
      </c>
      <c r="AH26">
        <v>12.33</v>
      </c>
      <c r="AI26">
        <v>12.33</v>
      </c>
      <c r="AJ26">
        <v>29.27</v>
      </c>
      <c r="AK26">
        <v>0</v>
      </c>
      <c r="AL26">
        <v>0</v>
      </c>
    </row>
    <row r="27" spans="1:38">
      <c r="A27" t="s">
        <v>69</v>
      </c>
      <c r="B27" s="34">
        <v>262.19</v>
      </c>
      <c r="C27" s="34">
        <v>87.11</v>
      </c>
      <c r="D27" s="93">
        <f t="shared" si="0"/>
        <v>3.62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115.45</v>
      </c>
      <c r="N27">
        <v>273.05</v>
      </c>
      <c r="O27">
        <v>87.99</v>
      </c>
      <c r="P27">
        <v>3.11</v>
      </c>
      <c r="Q27">
        <v>6.01</v>
      </c>
      <c r="R27" s="93">
        <v>3.62</v>
      </c>
      <c r="S27" s="93">
        <v>0</v>
      </c>
      <c r="T27" s="93">
        <v>0</v>
      </c>
      <c r="U27">
        <v>3.23</v>
      </c>
      <c r="V27">
        <v>2.3772920000000002</v>
      </c>
      <c r="W27">
        <v>3.02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6.66</v>
      </c>
      <c r="AH27">
        <v>12.33</v>
      </c>
      <c r="AI27">
        <v>12.33</v>
      </c>
      <c r="AJ27">
        <v>29.27</v>
      </c>
      <c r="AK27">
        <v>0</v>
      </c>
      <c r="AL27">
        <v>0</v>
      </c>
    </row>
    <row r="28" spans="1:38">
      <c r="A28" t="s">
        <v>70</v>
      </c>
      <c r="B28" s="34">
        <v>262.19</v>
      </c>
      <c r="C28" s="34">
        <v>87.11</v>
      </c>
      <c r="D28" s="93">
        <f t="shared" si="0"/>
        <v>10.91</v>
      </c>
      <c r="E28" s="34">
        <v>16.11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115.45</v>
      </c>
      <c r="N28">
        <v>273.05</v>
      </c>
      <c r="O28">
        <v>87.99</v>
      </c>
      <c r="P28">
        <v>3.11</v>
      </c>
      <c r="Q28">
        <v>6.01</v>
      </c>
      <c r="R28" s="93">
        <v>7.92</v>
      </c>
      <c r="S28" s="93">
        <v>0</v>
      </c>
      <c r="T28" s="93">
        <v>2.99</v>
      </c>
      <c r="U28">
        <v>3.23</v>
      </c>
      <c r="V28">
        <v>6.3426929999999997</v>
      </c>
      <c r="W28">
        <v>3.02</v>
      </c>
      <c r="X28">
        <v>20</v>
      </c>
      <c r="Y28">
        <v>6.66</v>
      </c>
      <c r="Z28">
        <v>6.67</v>
      </c>
      <c r="AA28">
        <v>0.96</v>
      </c>
      <c r="AB28">
        <v>0.19</v>
      </c>
      <c r="AC28">
        <v>3.79</v>
      </c>
      <c r="AD28">
        <v>0.2</v>
      </c>
      <c r="AE28">
        <v>0</v>
      </c>
      <c r="AF28">
        <v>0</v>
      </c>
      <c r="AG28">
        <v>6.66</v>
      </c>
      <c r="AH28">
        <v>12.33</v>
      </c>
      <c r="AI28">
        <v>12.33</v>
      </c>
      <c r="AJ28">
        <v>29.27</v>
      </c>
      <c r="AK28">
        <v>0</v>
      </c>
      <c r="AL28">
        <v>0</v>
      </c>
    </row>
    <row r="29" spans="1:38">
      <c r="A29" t="s">
        <v>71</v>
      </c>
      <c r="B29" s="34">
        <v>262.19</v>
      </c>
      <c r="C29" s="34">
        <v>87.11</v>
      </c>
      <c r="D29" s="93">
        <f t="shared" si="0"/>
        <v>30.48</v>
      </c>
      <c r="E29" s="34">
        <v>16.11</v>
      </c>
      <c r="F29" s="34"/>
      <c r="G29" s="34"/>
      <c r="H29" s="34"/>
      <c r="I29" s="34"/>
      <c r="J29" s="37">
        <v>7.0000000000000007E-2</v>
      </c>
      <c r="K29" s="37">
        <v>7.0000000000000007E-2</v>
      </c>
      <c r="L29" s="37">
        <v>7.0000000000000007E-2</v>
      </c>
      <c r="M29">
        <v>115.45</v>
      </c>
      <c r="N29">
        <v>273.05</v>
      </c>
      <c r="O29">
        <v>87.99</v>
      </c>
      <c r="P29">
        <v>3.11</v>
      </c>
      <c r="Q29">
        <v>6.01</v>
      </c>
      <c r="R29" s="93">
        <v>18.09</v>
      </c>
      <c r="S29" s="93">
        <v>5</v>
      </c>
      <c r="T29" s="93">
        <v>7.39</v>
      </c>
      <c r="U29">
        <v>3.23</v>
      </c>
      <c r="V29">
        <v>11.10702</v>
      </c>
      <c r="W29">
        <v>3.02</v>
      </c>
      <c r="X29">
        <v>20</v>
      </c>
      <c r="Y29">
        <v>6.66</v>
      </c>
      <c r="Z29">
        <v>6.67</v>
      </c>
      <c r="AA29">
        <v>3.85</v>
      </c>
      <c r="AB29">
        <v>0.77</v>
      </c>
      <c r="AC29">
        <v>6.53</v>
      </c>
      <c r="AD29">
        <v>0.5</v>
      </c>
      <c r="AE29">
        <v>0</v>
      </c>
      <c r="AF29">
        <v>0</v>
      </c>
      <c r="AG29">
        <v>6.66</v>
      </c>
      <c r="AH29">
        <v>12.33</v>
      </c>
      <c r="AI29">
        <v>12.33</v>
      </c>
      <c r="AJ29">
        <v>29.27</v>
      </c>
      <c r="AK29">
        <v>2</v>
      </c>
      <c r="AL29">
        <v>1</v>
      </c>
    </row>
    <row r="30" spans="1:38">
      <c r="A30" t="s">
        <v>72</v>
      </c>
      <c r="B30" s="34">
        <v>262.19</v>
      </c>
      <c r="C30" s="34">
        <v>87.11</v>
      </c>
      <c r="D30" s="93">
        <f t="shared" si="0"/>
        <v>58.75</v>
      </c>
      <c r="E30" s="34">
        <v>16.11</v>
      </c>
      <c r="F30" s="34"/>
      <c r="G30" s="34"/>
      <c r="H30" s="34"/>
      <c r="I30" s="34"/>
      <c r="J30" s="37">
        <v>0.27</v>
      </c>
      <c r="K30" s="37">
        <v>0.27</v>
      </c>
      <c r="L30" s="37">
        <v>0.27</v>
      </c>
      <c r="M30">
        <v>115.45</v>
      </c>
      <c r="N30">
        <v>273.05</v>
      </c>
      <c r="O30">
        <v>87.99</v>
      </c>
      <c r="P30">
        <v>3.11</v>
      </c>
      <c r="Q30">
        <v>6.01</v>
      </c>
      <c r="R30" s="93">
        <v>29.41</v>
      </c>
      <c r="S30" s="93">
        <v>15</v>
      </c>
      <c r="T30" s="93">
        <v>14.34</v>
      </c>
      <c r="U30">
        <v>3.23</v>
      </c>
      <c r="V30">
        <v>17.225624</v>
      </c>
      <c r="W30">
        <v>3.02</v>
      </c>
      <c r="X30">
        <v>20</v>
      </c>
      <c r="Y30">
        <v>6.66</v>
      </c>
      <c r="Z30">
        <v>6.67</v>
      </c>
      <c r="AA30">
        <v>8.66</v>
      </c>
      <c r="AB30">
        <v>1.73</v>
      </c>
      <c r="AC30">
        <v>9.75</v>
      </c>
      <c r="AD30">
        <v>1</v>
      </c>
      <c r="AE30">
        <v>0</v>
      </c>
      <c r="AF30">
        <v>0</v>
      </c>
      <c r="AG30">
        <v>6.66</v>
      </c>
      <c r="AH30">
        <v>12.33</v>
      </c>
      <c r="AI30">
        <v>12.33</v>
      </c>
      <c r="AJ30">
        <v>29.27</v>
      </c>
      <c r="AK30">
        <v>6</v>
      </c>
      <c r="AL30">
        <v>2</v>
      </c>
    </row>
    <row r="31" spans="1:38">
      <c r="A31" t="s">
        <v>73</v>
      </c>
      <c r="B31" s="34">
        <v>262.19</v>
      </c>
      <c r="C31" s="34">
        <v>87.11</v>
      </c>
      <c r="D31" s="93">
        <f t="shared" si="0"/>
        <v>87.5</v>
      </c>
      <c r="E31" s="34">
        <v>16.11</v>
      </c>
      <c r="F31" s="34"/>
      <c r="G31" s="34"/>
      <c r="H31" s="34"/>
      <c r="I31" s="34"/>
      <c r="J31" s="37">
        <v>0.59</v>
      </c>
      <c r="K31" s="37">
        <v>0.59</v>
      </c>
      <c r="L31" s="37">
        <v>0.6</v>
      </c>
      <c r="M31">
        <v>115.45</v>
      </c>
      <c r="N31">
        <v>273.05</v>
      </c>
      <c r="O31">
        <v>87.99</v>
      </c>
      <c r="P31">
        <v>3.11</v>
      </c>
      <c r="Q31">
        <v>6.01</v>
      </c>
      <c r="R31" s="93">
        <v>31.75</v>
      </c>
      <c r="S31" s="93">
        <v>24</v>
      </c>
      <c r="T31" s="93">
        <v>31.75</v>
      </c>
      <c r="U31">
        <v>3.23</v>
      </c>
      <c r="V31">
        <v>25.010280999999999</v>
      </c>
      <c r="W31">
        <v>3.02</v>
      </c>
      <c r="X31">
        <v>20</v>
      </c>
      <c r="Y31">
        <v>6.66</v>
      </c>
      <c r="Z31">
        <v>6.67</v>
      </c>
      <c r="AA31">
        <v>15.38</v>
      </c>
      <c r="AB31">
        <v>3.08</v>
      </c>
      <c r="AC31">
        <v>2.2799999999999998</v>
      </c>
      <c r="AD31">
        <v>3.5</v>
      </c>
      <c r="AE31">
        <v>2</v>
      </c>
      <c r="AF31">
        <v>1</v>
      </c>
      <c r="AG31">
        <v>6.66</v>
      </c>
      <c r="AH31">
        <v>12.33</v>
      </c>
      <c r="AI31">
        <v>12.33</v>
      </c>
      <c r="AJ31">
        <v>28.26</v>
      </c>
      <c r="AK31">
        <v>11</v>
      </c>
      <c r="AL31">
        <v>4</v>
      </c>
    </row>
    <row r="32" spans="1:38">
      <c r="A32" t="s">
        <v>74</v>
      </c>
      <c r="B32" s="34">
        <v>235.2</v>
      </c>
      <c r="C32" s="34">
        <v>68.11</v>
      </c>
      <c r="D32" s="93">
        <f t="shared" si="0"/>
        <v>87.5</v>
      </c>
      <c r="E32" s="34">
        <v>16.11</v>
      </c>
      <c r="F32" s="34"/>
      <c r="G32" s="34"/>
      <c r="H32" s="34"/>
      <c r="I32" s="34"/>
      <c r="J32" s="37">
        <v>1.05</v>
      </c>
      <c r="K32" s="37">
        <v>1.05</v>
      </c>
      <c r="L32" s="37">
        <v>1.08</v>
      </c>
      <c r="M32">
        <v>94.63</v>
      </c>
      <c r="N32">
        <v>234.42</v>
      </c>
      <c r="O32">
        <v>87.99</v>
      </c>
      <c r="P32">
        <v>3.11</v>
      </c>
      <c r="Q32">
        <v>6.01</v>
      </c>
      <c r="R32" s="93">
        <v>29.17</v>
      </c>
      <c r="S32" s="93">
        <v>29.16</v>
      </c>
      <c r="T32" s="93">
        <v>29.17</v>
      </c>
      <c r="U32">
        <v>3.23</v>
      </c>
      <c r="V32">
        <v>34.451248</v>
      </c>
      <c r="W32">
        <v>3.02</v>
      </c>
      <c r="X32">
        <v>20</v>
      </c>
      <c r="Y32">
        <v>6.66</v>
      </c>
      <c r="Z32">
        <v>6.67</v>
      </c>
      <c r="AA32">
        <v>24.04</v>
      </c>
      <c r="AB32">
        <v>4.8099999999999996</v>
      </c>
      <c r="AC32">
        <v>5.8</v>
      </c>
      <c r="AD32">
        <v>7</v>
      </c>
      <c r="AE32">
        <v>6</v>
      </c>
      <c r="AF32">
        <v>3</v>
      </c>
      <c r="AG32">
        <v>6.66</v>
      </c>
      <c r="AH32">
        <v>12.33</v>
      </c>
      <c r="AI32">
        <v>12.33</v>
      </c>
      <c r="AJ32">
        <v>28.26</v>
      </c>
      <c r="AK32">
        <v>20</v>
      </c>
      <c r="AL32">
        <v>8</v>
      </c>
    </row>
    <row r="33" spans="1:38">
      <c r="A33" t="s">
        <v>75</v>
      </c>
      <c r="B33" s="34">
        <v>262.19</v>
      </c>
      <c r="C33" s="34">
        <v>87.11</v>
      </c>
      <c r="D33" s="93">
        <f t="shared" si="0"/>
        <v>92</v>
      </c>
      <c r="E33" s="34">
        <v>16.11</v>
      </c>
      <c r="F33" s="34"/>
      <c r="G33" s="34"/>
      <c r="H33" s="34"/>
      <c r="I33" s="34"/>
      <c r="J33" s="37">
        <v>1.64</v>
      </c>
      <c r="K33" s="37">
        <v>1.64</v>
      </c>
      <c r="L33" s="37">
        <v>1.68</v>
      </c>
      <c r="M33">
        <v>86.11</v>
      </c>
      <c r="N33">
        <v>273.05</v>
      </c>
      <c r="O33">
        <v>87.99</v>
      </c>
      <c r="P33">
        <v>3.11</v>
      </c>
      <c r="Q33">
        <v>6.01</v>
      </c>
      <c r="R33" s="93">
        <v>30.67</v>
      </c>
      <c r="S33" s="93">
        <v>30.66</v>
      </c>
      <c r="T33" s="93">
        <v>30.67</v>
      </c>
      <c r="U33">
        <v>3.23</v>
      </c>
      <c r="V33">
        <v>45.022402999999997</v>
      </c>
      <c r="W33">
        <v>3.02</v>
      </c>
      <c r="X33">
        <v>20</v>
      </c>
      <c r="Y33">
        <v>6.66</v>
      </c>
      <c r="Z33">
        <v>6.67</v>
      </c>
      <c r="AA33">
        <v>36.96</v>
      </c>
      <c r="AB33">
        <v>7.39</v>
      </c>
      <c r="AC33">
        <v>10.95</v>
      </c>
      <c r="AD33">
        <v>9</v>
      </c>
      <c r="AE33">
        <v>15</v>
      </c>
      <c r="AF33">
        <v>7</v>
      </c>
      <c r="AG33">
        <v>6.66</v>
      </c>
      <c r="AH33">
        <v>12.33</v>
      </c>
      <c r="AI33">
        <v>12.33</v>
      </c>
      <c r="AJ33">
        <v>27.25</v>
      </c>
      <c r="AK33">
        <v>35</v>
      </c>
      <c r="AL33">
        <v>15</v>
      </c>
    </row>
    <row r="34" spans="1:38">
      <c r="A34" t="s">
        <v>76</v>
      </c>
      <c r="B34" s="34">
        <v>262.19</v>
      </c>
      <c r="C34" s="34">
        <v>87.11</v>
      </c>
      <c r="D34" s="93">
        <f t="shared" si="0"/>
        <v>92</v>
      </c>
      <c r="E34" s="34">
        <v>16.11</v>
      </c>
      <c r="F34" s="34"/>
      <c r="G34" s="34"/>
      <c r="H34" s="34"/>
      <c r="I34" s="34"/>
      <c r="J34" s="37">
        <v>2.78</v>
      </c>
      <c r="K34" s="37">
        <v>2.78</v>
      </c>
      <c r="L34" s="37">
        <v>2.85</v>
      </c>
      <c r="M34">
        <v>77.59</v>
      </c>
      <c r="N34">
        <v>273.05</v>
      </c>
      <c r="O34">
        <v>87.99</v>
      </c>
      <c r="P34">
        <v>3.11</v>
      </c>
      <c r="Q34">
        <v>6.01</v>
      </c>
      <c r="R34" s="93">
        <v>30.67</v>
      </c>
      <c r="S34" s="93">
        <v>30.66</v>
      </c>
      <c r="T34" s="93">
        <v>30.67</v>
      </c>
      <c r="U34">
        <v>3.23</v>
      </c>
      <c r="V34">
        <v>55.924819999999997</v>
      </c>
      <c r="W34">
        <v>3.02</v>
      </c>
      <c r="X34">
        <v>20</v>
      </c>
      <c r="Y34">
        <v>6.66</v>
      </c>
      <c r="Z34">
        <v>6.67</v>
      </c>
      <c r="AA34">
        <v>52.81</v>
      </c>
      <c r="AB34">
        <v>10.56</v>
      </c>
      <c r="AC34">
        <v>17.63</v>
      </c>
      <c r="AD34">
        <v>12</v>
      </c>
      <c r="AE34">
        <v>22</v>
      </c>
      <c r="AF34">
        <v>11</v>
      </c>
      <c r="AG34">
        <v>6.66</v>
      </c>
      <c r="AH34">
        <v>12.33</v>
      </c>
      <c r="AI34">
        <v>12.33</v>
      </c>
      <c r="AJ34">
        <v>27.25</v>
      </c>
      <c r="AK34">
        <v>49</v>
      </c>
      <c r="AL34">
        <v>21</v>
      </c>
    </row>
    <row r="35" spans="1:38">
      <c r="A35" t="s">
        <v>77</v>
      </c>
      <c r="B35" s="34">
        <v>262.19</v>
      </c>
      <c r="C35" s="34">
        <v>76.569999999999993</v>
      </c>
      <c r="D35" s="93">
        <f t="shared" si="0"/>
        <v>92</v>
      </c>
      <c r="E35" s="34">
        <v>16.11</v>
      </c>
      <c r="F35" s="34"/>
      <c r="G35" s="34"/>
      <c r="H35" s="34"/>
      <c r="I35" s="34"/>
      <c r="J35" s="37">
        <v>3.48</v>
      </c>
      <c r="K35" s="37">
        <v>3.48</v>
      </c>
      <c r="L35" s="37">
        <v>3.57</v>
      </c>
      <c r="M35">
        <v>94.63</v>
      </c>
      <c r="N35">
        <v>273.05</v>
      </c>
      <c r="O35">
        <v>75.12</v>
      </c>
      <c r="P35">
        <v>2.96</v>
      </c>
      <c r="Q35">
        <v>6.01</v>
      </c>
      <c r="R35" s="93">
        <v>30.67</v>
      </c>
      <c r="S35" s="93">
        <v>30.66</v>
      </c>
      <c r="T35" s="93">
        <v>30.67</v>
      </c>
      <c r="U35">
        <v>2.99</v>
      </c>
      <c r="V35">
        <v>66.174456000000006</v>
      </c>
      <c r="W35">
        <v>3.02</v>
      </c>
      <c r="X35">
        <v>20</v>
      </c>
      <c r="Y35">
        <v>6.66</v>
      </c>
      <c r="Z35">
        <v>6.67</v>
      </c>
      <c r="AA35">
        <v>67.849999999999994</v>
      </c>
      <c r="AB35">
        <v>13.57</v>
      </c>
      <c r="AC35">
        <v>25.09</v>
      </c>
      <c r="AD35">
        <v>15</v>
      </c>
      <c r="AE35">
        <v>35</v>
      </c>
      <c r="AF35">
        <v>18</v>
      </c>
      <c r="AG35">
        <v>6.66</v>
      </c>
      <c r="AH35">
        <v>12.33</v>
      </c>
      <c r="AI35">
        <v>12.33</v>
      </c>
      <c r="AJ35">
        <v>27.25</v>
      </c>
      <c r="AK35">
        <v>67</v>
      </c>
      <c r="AL35">
        <v>28</v>
      </c>
    </row>
    <row r="36" spans="1:38">
      <c r="A36" t="s">
        <v>78</v>
      </c>
      <c r="B36" s="34">
        <v>262.19</v>
      </c>
      <c r="C36" s="34">
        <v>57.58</v>
      </c>
      <c r="D36" s="93">
        <f t="shared" si="0"/>
        <v>92</v>
      </c>
      <c r="E36" s="34">
        <v>16.11</v>
      </c>
      <c r="F36" s="34"/>
      <c r="G36" s="34"/>
      <c r="H36" s="34"/>
      <c r="I36" s="34"/>
      <c r="J36" s="37">
        <v>4.72</v>
      </c>
      <c r="K36" s="37">
        <v>4.72</v>
      </c>
      <c r="L36" s="37">
        <v>4.84</v>
      </c>
      <c r="M36">
        <v>66.239999999999995</v>
      </c>
      <c r="N36">
        <v>273.05</v>
      </c>
      <c r="O36">
        <v>57.95</v>
      </c>
      <c r="P36">
        <v>2.96</v>
      </c>
      <c r="Q36">
        <v>6.01</v>
      </c>
      <c r="R36" s="93">
        <v>30.67</v>
      </c>
      <c r="S36" s="93">
        <v>30.66</v>
      </c>
      <c r="T36" s="93">
        <v>30.67</v>
      </c>
      <c r="U36">
        <v>2.99</v>
      </c>
      <c r="V36">
        <v>75.878484</v>
      </c>
      <c r="W36">
        <v>3.02</v>
      </c>
      <c r="X36">
        <v>20</v>
      </c>
      <c r="Y36">
        <v>6.66</v>
      </c>
      <c r="Z36">
        <v>6.67</v>
      </c>
      <c r="AA36">
        <v>82.49</v>
      </c>
      <c r="AB36">
        <v>16.5</v>
      </c>
      <c r="AC36">
        <v>32.19</v>
      </c>
      <c r="AD36">
        <v>18</v>
      </c>
      <c r="AE36">
        <v>43</v>
      </c>
      <c r="AF36">
        <v>21</v>
      </c>
      <c r="AG36">
        <v>6.66</v>
      </c>
      <c r="AH36">
        <v>12.33</v>
      </c>
      <c r="AI36">
        <v>12.33</v>
      </c>
      <c r="AJ36">
        <v>26.75</v>
      </c>
      <c r="AK36">
        <v>84</v>
      </c>
      <c r="AL36">
        <v>36</v>
      </c>
    </row>
    <row r="37" spans="1:38">
      <c r="A37" t="s">
        <v>79</v>
      </c>
      <c r="B37" s="34">
        <v>262.19</v>
      </c>
      <c r="C37" s="34">
        <v>38.630000000000003</v>
      </c>
      <c r="D37" s="93">
        <f t="shared" si="0"/>
        <v>95</v>
      </c>
      <c r="E37" s="34">
        <v>16.11</v>
      </c>
      <c r="F37" s="34"/>
      <c r="G37" s="34"/>
      <c r="H37" s="34"/>
      <c r="I37" s="34"/>
      <c r="J37" s="37">
        <v>5.96</v>
      </c>
      <c r="K37" s="37">
        <v>5.96</v>
      </c>
      <c r="L37" s="37">
        <v>6.1</v>
      </c>
      <c r="M37">
        <v>66.239999999999995</v>
      </c>
      <c r="N37">
        <v>273.05</v>
      </c>
      <c r="O37">
        <v>57.95</v>
      </c>
      <c r="P37">
        <v>2.96</v>
      </c>
      <c r="Q37">
        <v>6.01</v>
      </c>
      <c r="R37" s="93">
        <v>31.67</v>
      </c>
      <c r="S37" s="93">
        <v>31.66</v>
      </c>
      <c r="T37" s="93">
        <v>31.67</v>
      </c>
      <c r="U37">
        <v>2.99</v>
      </c>
      <c r="V37">
        <v>85.299965</v>
      </c>
      <c r="W37">
        <v>3.02</v>
      </c>
      <c r="X37">
        <v>20</v>
      </c>
      <c r="Y37">
        <v>6.66</v>
      </c>
      <c r="Z37">
        <v>6.67</v>
      </c>
      <c r="AA37">
        <v>106.82</v>
      </c>
      <c r="AB37">
        <v>21.36</v>
      </c>
      <c r="AC37">
        <v>39.81</v>
      </c>
      <c r="AD37">
        <v>23.63</v>
      </c>
      <c r="AE37">
        <v>47</v>
      </c>
      <c r="AF37">
        <v>23</v>
      </c>
      <c r="AG37">
        <v>6.66</v>
      </c>
      <c r="AH37">
        <v>8.33</v>
      </c>
      <c r="AI37">
        <v>8.33</v>
      </c>
      <c r="AJ37">
        <v>26.75</v>
      </c>
      <c r="AK37">
        <v>102</v>
      </c>
      <c r="AL37">
        <v>43</v>
      </c>
    </row>
    <row r="38" spans="1:38">
      <c r="A38" t="s">
        <v>80</v>
      </c>
      <c r="B38" s="34">
        <v>262.19</v>
      </c>
      <c r="C38" s="34">
        <v>57.62</v>
      </c>
      <c r="D38" s="93">
        <f t="shared" si="0"/>
        <v>95</v>
      </c>
      <c r="E38" s="34">
        <v>16.11</v>
      </c>
      <c r="F38" s="34"/>
      <c r="G38" s="34"/>
      <c r="H38" s="34"/>
      <c r="I38" s="34"/>
      <c r="J38" s="37">
        <v>7.08</v>
      </c>
      <c r="K38" s="37">
        <v>7.08</v>
      </c>
      <c r="L38" s="37">
        <v>7.26</v>
      </c>
      <c r="M38">
        <v>94.63</v>
      </c>
      <c r="N38">
        <v>273.05</v>
      </c>
      <c r="O38">
        <v>57.95</v>
      </c>
      <c r="P38">
        <v>2.96</v>
      </c>
      <c r="Q38">
        <v>6.01</v>
      </c>
      <c r="R38" s="93">
        <v>31.67</v>
      </c>
      <c r="S38" s="93">
        <v>31.66</v>
      </c>
      <c r="T38" s="93">
        <v>31.67</v>
      </c>
      <c r="U38">
        <v>2.99</v>
      </c>
      <c r="V38">
        <v>94.166094999999999</v>
      </c>
      <c r="W38">
        <v>3.02</v>
      </c>
      <c r="X38">
        <v>20</v>
      </c>
      <c r="Y38">
        <v>6.66</v>
      </c>
      <c r="Z38">
        <v>6.67</v>
      </c>
      <c r="AA38">
        <v>131.87</v>
      </c>
      <c r="AB38">
        <v>26.37</v>
      </c>
      <c r="AC38">
        <v>47.37</v>
      </c>
      <c r="AD38">
        <v>26.94</v>
      </c>
      <c r="AE38">
        <v>53</v>
      </c>
      <c r="AF38">
        <v>27</v>
      </c>
      <c r="AG38">
        <v>6.66</v>
      </c>
      <c r="AH38">
        <v>8.33</v>
      </c>
      <c r="AI38">
        <v>8.33</v>
      </c>
      <c r="AJ38">
        <v>26.75</v>
      </c>
      <c r="AK38">
        <v>116</v>
      </c>
      <c r="AL38">
        <v>49</v>
      </c>
    </row>
    <row r="39" spans="1:38">
      <c r="A39" t="s">
        <v>81</v>
      </c>
      <c r="B39" s="34">
        <v>213.9</v>
      </c>
      <c r="C39" s="34">
        <v>38.630000000000003</v>
      </c>
      <c r="D39" s="93">
        <f t="shared" si="0"/>
        <v>95</v>
      </c>
      <c r="E39" s="34">
        <v>16.11</v>
      </c>
      <c r="F39" s="34"/>
      <c r="G39" s="34"/>
      <c r="H39" s="34"/>
      <c r="I39" s="34"/>
      <c r="J39" s="37">
        <v>8.1199999999999992</v>
      </c>
      <c r="K39" s="37">
        <v>8.1199999999999992</v>
      </c>
      <c r="L39" s="37">
        <v>8.32</v>
      </c>
      <c r="M39">
        <v>70.400000000000006</v>
      </c>
      <c r="N39">
        <v>273.05</v>
      </c>
      <c r="O39">
        <v>57.95</v>
      </c>
      <c r="P39">
        <v>3.26</v>
      </c>
      <c r="Q39">
        <v>6.01</v>
      </c>
      <c r="R39" s="93">
        <v>31.67</v>
      </c>
      <c r="S39" s="93">
        <v>31.66</v>
      </c>
      <c r="T39" s="93">
        <v>31.67</v>
      </c>
      <c r="U39">
        <v>2.92</v>
      </c>
      <c r="V39">
        <v>98.657617999999999</v>
      </c>
      <c r="W39">
        <v>3.02</v>
      </c>
      <c r="X39">
        <v>10</v>
      </c>
      <c r="Y39">
        <v>3.34</v>
      </c>
      <c r="Z39">
        <v>3.33</v>
      </c>
      <c r="AA39">
        <v>155.83000000000001</v>
      </c>
      <c r="AB39">
        <v>31.16</v>
      </c>
      <c r="AC39">
        <v>50.74</v>
      </c>
      <c r="AD39">
        <v>30.02</v>
      </c>
      <c r="AE39">
        <v>57</v>
      </c>
      <c r="AF39">
        <v>28</v>
      </c>
      <c r="AG39">
        <v>3.34</v>
      </c>
      <c r="AH39">
        <v>8.33</v>
      </c>
      <c r="AI39">
        <v>8.33</v>
      </c>
      <c r="AJ39">
        <v>26.75</v>
      </c>
      <c r="AK39">
        <v>119</v>
      </c>
      <c r="AL39">
        <v>51</v>
      </c>
    </row>
    <row r="40" spans="1:38">
      <c r="A40" t="s">
        <v>82</v>
      </c>
      <c r="B40" s="34">
        <v>167.98</v>
      </c>
      <c r="C40" s="34">
        <v>38.630000000000003</v>
      </c>
      <c r="D40" s="93">
        <f t="shared" si="0"/>
        <v>95</v>
      </c>
      <c r="E40" s="34">
        <v>16.11</v>
      </c>
      <c r="F40" s="34"/>
      <c r="G40" s="34"/>
      <c r="H40" s="34"/>
      <c r="I40" s="34"/>
      <c r="J40" s="37">
        <v>9.07</v>
      </c>
      <c r="K40" s="37">
        <v>9.07</v>
      </c>
      <c r="L40" s="37">
        <v>9.3000000000000007</v>
      </c>
      <c r="M40">
        <v>70.400000000000006</v>
      </c>
      <c r="N40">
        <v>273.05</v>
      </c>
      <c r="O40">
        <v>54.33</v>
      </c>
      <c r="P40">
        <v>3.26</v>
      </c>
      <c r="Q40">
        <v>6.01</v>
      </c>
      <c r="R40" s="93">
        <v>31.67</v>
      </c>
      <c r="S40" s="93">
        <v>31.66</v>
      </c>
      <c r="T40" s="93">
        <v>31.67</v>
      </c>
      <c r="U40">
        <v>2.92</v>
      </c>
      <c r="V40">
        <v>107.39708899999999</v>
      </c>
      <c r="W40">
        <v>3.02</v>
      </c>
      <c r="X40">
        <v>10</v>
      </c>
      <c r="Y40">
        <v>3.34</v>
      </c>
      <c r="Z40">
        <v>3.33</v>
      </c>
      <c r="AA40">
        <v>174.48</v>
      </c>
      <c r="AB40">
        <v>34.89</v>
      </c>
      <c r="AC40">
        <v>56.88</v>
      </c>
      <c r="AD40">
        <v>32.71</v>
      </c>
      <c r="AE40">
        <v>63</v>
      </c>
      <c r="AF40">
        <v>31</v>
      </c>
      <c r="AG40">
        <v>3.34</v>
      </c>
      <c r="AH40">
        <v>8.33</v>
      </c>
      <c r="AI40">
        <v>8.33</v>
      </c>
      <c r="AJ40">
        <v>27.25</v>
      </c>
      <c r="AK40">
        <v>133</v>
      </c>
      <c r="AL40">
        <v>57</v>
      </c>
    </row>
    <row r="41" spans="1:38">
      <c r="A41" t="s">
        <v>83</v>
      </c>
      <c r="B41" s="34">
        <v>167.98</v>
      </c>
      <c r="C41" s="34">
        <v>38.630000000000003</v>
      </c>
      <c r="D41" s="93">
        <f t="shared" si="0"/>
        <v>95</v>
      </c>
      <c r="E41" s="34">
        <v>16.11</v>
      </c>
      <c r="F41" s="34"/>
      <c r="G41" s="34"/>
      <c r="H41" s="34"/>
      <c r="I41" s="34"/>
      <c r="J41" s="37">
        <v>10.61</v>
      </c>
      <c r="K41" s="37">
        <v>10.61</v>
      </c>
      <c r="L41" s="37">
        <v>10.88</v>
      </c>
      <c r="M41">
        <v>70.400000000000006</v>
      </c>
      <c r="N41">
        <v>273.05</v>
      </c>
      <c r="O41">
        <v>54.33</v>
      </c>
      <c r="P41">
        <v>3.26</v>
      </c>
      <c r="Q41">
        <v>6.01</v>
      </c>
      <c r="R41" s="93">
        <v>31.67</v>
      </c>
      <c r="S41" s="93">
        <v>31.66</v>
      </c>
      <c r="T41" s="93">
        <v>31.67</v>
      </c>
      <c r="U41">
        <v>2.92</v>
      </c>
      <c r="V41">
        <v>115.28891900000001</v>
      </c>
      <c r="W41">
        <v>3.02</v>
      </c>
      <c r="X41">
        <v>10</v>
      </c>
      <c r="Y41">
        <v>3.34</v>
      </c>
      <c r="Z41">
        <v>3.33</v>
      </c>
      <c r="AA41">
        <v>176.71</v>
      </c>
      <c r="AB41">
        <v>35.340000000000003</v>
      </c>
      <c r="AC41">
        <v>68.86</v>
      </c>
      <c r="AD41">
        <v>35.340000000000003</v>
      </c>
      <c r="AE41">
        <v>69</v>
      </c>
      <c r="AF41">
        <v>34</v>
      </c>
      <c r="AG41">
        <v>3.34</v>
      </c>
      <c r="AH41">
        <v>8.33</v>
      </c>
      <c r="AI41">
        <v>8.33</v>
      </c>
      <c r="AJ41">
        <v>27.25</v>
      </c>
      <c r="AK41">
        <v>144</v>
      </c>
      <c r="AL41">
        <v>61</v>
      </c>
    </row>
    <row r="42" spans="1:38">
      <c r="A42" t="s">
        <v>84</v>
      </c>
      <c r="B42" s="34">
        <v>167.98</v>
      </c>
      <c r="C42" s="34">
        <v>57.62</v>
      </c>
      <c r="D42" s="93">
        <f t="shared" si="0"/>
        <v>96</v>
      </c>
      <c r="E42" s="34">
        <v>16.11</v>
      </c>
      <c r="F42" s="34"/>
      <c r="G42" s="34"/>
      <c r="H42" s="34"/>
      <c r="I42" s="34"/>
      <c r="J42" s="37">
        <v>11.57</v>
      </c>
      <c r="K42" s="37">
        <v>11.57</v>
      </c>
      <c r="L42" s="37">
        <v>11.85</v>
      </c>
      <c r="M42">
        <v>70.400000000000006</v>
      </c>
      <c r="N42">
        <v>273.05</v>
      </c>
      <c r="O42">
        <v>54.33</v>
      </c>
      <c r="P42">
        <v>3.26</v>
      </c>
      <c r="Q42">
        <v>6.01</v>
      </c>
      <c r="R42" s="93">
        <v>32</v>
      </c>
      <c r="S42" s="93">
        <v>32</v>
      </c>
      <c r="T42" s="93">
        <v>32</v>
      </c>
      <c r="U42">
        <v>2.92</v>
      </c>
      <c r="V42">
        <v>121.894673</v>
      </c>
      <c r="W42">
        <v>3.02</v>
      </c>
      <c r="X42">
        <v>10</v>
      </c>
      <c r="Y42">
        <v>3.34</v>
      </c>
      <c r="Z42">
        <v>3.33</v>
      </c>
      <c r="AA42">
        <v>188.85</v>
      </c>
      <c r="AB42">
        <v>37.770000000000003</v>
      </c>
      <c r="AC42">
        <v>74.62</v>
      </c>
      <c r="AD42">
        <v>37.54</v>
      </c>
      <c r="AE42">
        <v>72</v>
      </c>
      <c r="AF42">
        <v>36</v>
      </c>
      <c r="AG42">
        <v>3.34</v>
      </c>
      <c r="AH42">
        <v>8.33</v>
      </c>
      <c r="AI42">
        <v>8.33</v>
      </c>
      <c r="AJ42">
        <v>28.26</v>
      </c>
      <c r="AK42">
        <v>151</v>
      </c>
      <c r="AL42">
        <v>64</v>
      </c>
    </row>
    <row r="43" spans="1:38">
      <c r="A43" t="s">
        <v>85</v>
      </c>
      <c r="B43" s="34">
        <v>167.98</v>
      </c>
      <c r="C43" s="34">
        <v>57.62</v>
      </c>
      <c r="D43" s="93">
        <f t="shared" si="0"/>
        <v>96</v>
      </c>
      <c r="E43" s="34">
        <v>16.11</v>
      </c>
      <c r="F43" s="34"/>
      <c r="G43" s="34"/>
      <c r="H43" s="34"/>
      <c r="I43" s="34"/>
      <c r="J43" s="37">
        <v>12.52</v>
      </c>
      <c r="K43" s="37">
        <v>12.52</v>
      </c>
      <c r="L43" s="37">
        <v>12.84</v>
      </c>
      <c r="M43">
        <v>70.400000000000006</v>
      </c>
      <c r="N43">
        <v>273.05</v>
      </c>
      <c r="O43">
        <v>54.33</v>
      </c>
      <c r="P43">
        <v>3.26</v>
      </c>
      <c r="Q43">
        <v>6.01</v>
      </c>
      <c r="R43" s="93">
        <v>32</v>
      </c>
      <c r="S43" s="93">
        <v>32</v>
      </c>
      <c r="T43" s="93">
        <v>32</v>
      </c>
      <c r="U43">
        <v>2.92</v>
      </c>
      <c r="V43">
        <v>127.292295</v>
      </c>
      <c r="W43">
        <v>3.02</v>
      </c>
      <c r="X43">
        <v>10</v>
      </c>
      <c r="Y43">
        <v>3.34</v>
      </c>
      <c r="Z43">
        <v>3.33</v>
      </c>
      <c r="AA43">
        <v>173.13</v>
      </c>
      <c r="AB43">
        <v>34.619999999999997</v>
      </c>
      <c r="AC43">
        <v>78.72</v>
      </c>
      <c r="AD43">
        <v>39.46</v>
      </c>
      <c r="AE43">
        <v>79</v>
      </c>
      <c r="AF43">
        <v>39</v>
      </c>
      <c r="AG43">
        <v>3.34</v>
      </c>
      <c r="AH43">
        <v>8.33</v>
      </c>
      <c r="AI43">
        <v>8.33</v>
      </c>
      <c r="AJ43">
        <v>28.26</v>
      </c>
      <c r="AK43">
        <v>165</v>
      </c>
      <c r="AL43">
        <v>71</v>
      </c>
    </row>
    <row r="44" spans="1:38">
      <c r="A44" t="s">
        <v>86</v>
      </c>
      <c r="B44" s="34">
        <v>167.98</v>
      </c>
      <c r="C44" s="34">
        <v>57.62</v>
      </c>
      <c r="D44" s="93">
        <f t="shared" si="0"/>
        <v>96</v>
      </c>
      <c r="E44" s="34">
        <v>16.11</v>
      </c>
      <c r="F44" s="34"/>
      <c r="G44" s="34"/>
      <c r="H44" s="34"/>
      <c r="I44" s="34"/>
      <c r="J44" s="37">
        <v>13.48</v>
      </c>
      <c r="K44" s="37">
        <v>13.48</v>
      </c>
      <c r="L44" s="37">
        <v>13.81</v>
      </c>
      <c r="M44">
        <v>70.400000000000006</v>
      </c>
      <c r="N44">
        <v>273.05</v>
      </c>
      <c r="O44">
        <v>54.33</v>
      </c>
      <c r="P44">
        <v>3.26</v>
      </c>
      <c r="Q44">
        <v>6.01</v>
      </c>
      <c r="R44" s="93">
        <v>32</v>
      </c>
      <c r="S44" s="93">
        <v>32</v>
      </c>
      <c r="T44" s="93">
        <v>32</v>
      </c>
      <c r="U44">
        <v>2.92</v>
      </c>
      <c r="V44">
        <v>131.783818</v>
      </c>
      <c r="W44">
        <v>3.02</v>
      </c>
      <c r="X44">
        <v>10</v>
      </c>
      <c r="Y44">
        <v>3.34</v>
      </c>
      <c r="Z44">
        <v>3.33</v>
      </c>
      <c r="AA44">
        <v>183.53</v>
      </c>
      <c r="AB44">
        <v>36.71</v>
      </c>
      <c r="AC44">
        <v>83</v>
      </c>
      <c r="AD44">
        <v>41.3</v>
      </c>
      <c r="AE44">
        <v>83</v>
      </c>
      <c r="AF44">
        <v>42</v>
      </c>
      <c r="AG44">
        <v>3.34</v>
      </c>
      <c r="AH44">
        <v>8.33</v>
      </c>
      <c r="AI44">
        <v>8.33</v>
      </c>
      <c r="AJ44">
        <v>28.26</v>
      </c>
      <c r="AK44">
        <v>175</v>
      </c>
      <c r="AL44">
        <v>75</v>
      </c>
    </row>
    <row r="45" spans="1:38">
      <c r="A45" t="s">
        <v>87</v>
      </c>
      <c r="B45" s="34">
        <v>167.98</v>
      </c>
      <c r="C45" s="34">
        <v>57.62</v>
      </c>
      <c r="D45" s="93">
        <f t="shared" si="0"/>
        <v>96</v>
      </c>
      <c r="E45" s="34">
        <v>16.11</v>
      </c>
      <c r="F45" s="34"/>
      <c r="G45" s="34"/>
      <c r="H45" s="34"/>
      <c r="I45" s="34"/>
      <c r="J45" s="37">
        <v>14.11</v>
      </c>
      <c r="K45" s="37">
        <v>14.11</v>
      </c>
      <c r="L45" s="37">
        <v>14.46</v>
      </c>
      <c r="M45">
        <v>70.400000000000006</v>
      </c>
      <c r="N45">
        <v>273.05</v>
      </c>
      <c r="O45">
        <v>54.33</v>
      </c>
      <c r="P45">
        <v>3.26</v>
      </c>
      <c r="Q45">
        <v>6.01</v>
      </c>
      <c r="R45" s="93">
        <v>32</v>
      </c>
      <c r="S45" s="93">
        <v>32</v>
      </c>
      <c r="T45" s="93">
        <v>32</v>
      </c>
      <c r="U45">
        <v>2.92</v>
      </c>
      <c r="V45">
        <v>140.18228400000001</v>
      </c>
      <c r="W45">
        <v>3.02</v>
      </c>
      <c r="X45">
        <v>10</v>
      </c>
      <c r="Y45">
        <v>3.34</v>
      </c>
      <c r="Z45">
        <v>3.33</v>
      </c>
      <c r="AA45">
        <v>190.58</v>
      </c>
      <c r="AB45">
        <v>38.11</v>
      </c>
      <c r="AC45">
        <v>86.58</v>
      </c>
      <c r="AD45">
        <v>43.05</v>
      </c>
      <c r="AE45">
        <v>85</v>
      </c>
      <c r="AF45">
        <v>43</v>
      </c>
      <c r="AG45">
        <v>3.34</v>
      </c>
      <c r="AH45">
        <v>8.33</v>
      </c>
      <c r="AI45">
        <v>8.33</v>
      </c>
      <c r="AJ45">
        <v>28.26</v>
      </c>
      <c r="AK45">
        <v>179</v>
      </c>
      <c r="AL45">
        <v>76</v>
      </c>
    </row>
    <row r="46" spans="1:38">
      <c r="A46" t="s">
        <v>88</v>
      </c>
      <c r="B46" s="34">
        <v>167.98</v>
      </c>
      <c r="C46" s="34">
        <v>57.62</v>
      </c>
      <c r="D46" s="93">
        <f t="shared" si="0"/>
        <v>96</v>
      </c>
      <c r="E46" s="34">
        <v>16.11</v>
      </c>
      <c r="F46" s="34"/>
      <c r="G46" s="34"/>
      <c r="H46" s="34"/>
      <c r="I46" s="34"/>
      <c r="J46" s="37">
        <v>14.43</v>
      </c>
      <c r="K46" s="37">
        <v>14.43</v>
      </c>
      <c r="L46" s="37">
        <v>14.79</v>
      </c>
      <c r="M46">
        <v>70.400000000000006</v>
      </c>
      <c r="N46">
        <v>273.05</v>
      </c>
      <c r="O46">
        <v>54.33</v>
      </c>
      <c r="P46">
        <v>3.26</v>
      </c>
      <c r="Q46">
        <v>6.01</v>
      </c>
      <c r="R46" s="93">
        <v>32</v>
      </c>
      <c r="S46" s="93">
        <v>32</v>
      </c>
      <c r="T46" s="93">
        <v>32</v>
      </c>
      <c r="U46">
        <v>2.92</v>
      </c>
      <c r="V46">
        <v>142.812894</v>
      </c>
      <c r="W46">
        <v>3.02</v>
      </c>
      <c r="X46">
        <v>11.5</v>
      </c>
      <c r="Y46">
        <v>3.84</v>
      </c>
      <c r="Z46">
        <v>3.83</v>
      </c>
      <c r="AA46">
        <v>193.12</v>
      </c>
      <c r="AB46">
        <v>38.619999999999997</v>
      </c>
      <c r="AC46">
        <v>90.46</v>
      </c>
      <c r="AD46">
        <v>44.1</v>
      </c>
      <c r="AE46">
        <v>87</v>
      </c>
      <c r="AF46">
        <v>43</v>
      </c>
      <c r="AG46">
        <v>3.34</v>
      </c>
      <c r="AH46">
        <v>8.33</v>
      </c>
      <c r="AI46">
        <v>8.33</v>
      </c>
      <c r="AJ46">
        <v>28.26</v>
      </c>
      <c r="AK46">
        <v>182</v>
      </c>
      <c r="AL46">
        <v>78</v>
      </c>
    </row>
    <row r="47" spans="1:38">
      <c r="A47" t="s">
        <v>89</v>
      </c>
      <c r="B47" s="34">
        <v>167.98</v>
      </c>
      <c r="C47" s="34">
        <v>57.62</v>
      </c>
      <c r="D47" s="93">
        <f t="shared" si="0"/>
        <v>96</v>
      </c>
      <c r="E47" s="34">
        <v>16.11</v>
      </c>
      <c r="F47" s="34"/>
      <c r="G47" s="34"/>
      <c r="H47" s="34"/>
      <c r="I47" s="34"/>
      <c r="J47" s="37">
        <v>14.62</v>
      </c>
      <c r="K47" s="37">
        <v>14.62</v>
      </c>
      <c r="L47" s="37">
        <v>14.98</v>
      </c>
      <c r="M47">
        <v>70.400000000000006</v>
      </c>
      <c r="N47">
        <v>273.05</v>
      </c>
      <c r="O47">
        <v>54.33</v>
      </c>
      <c r="P47">
        <v>3.19</v>
      </c>
      <c r="Q47">
        <v>6.01</v>
      </c>
      <c r="R47" s="93">
        <v>32</v>
      </c>
      <c r="S47" s="93">
        <v>32</v>
      </c>
      <c r="T47" s="93">
        <v>32</v>
      </c>
      <c r="U47">
        <v>2.84</v>
      </c>
      <c r="V47">
        <v>145.88193899999999</v>
      </c>
      <c r="W47">
        <v>3.02</v>
      </c>
      <c r="X47">
        <v>12</v>
      </c>
      <c r="Y47">
        <v>4</v>
      </c>
      <c r="Z47">
        <v>4</v>
      </c>
      <c r="AA47">
        <v>194.89</v>
      </c>
      <c r="AB47">
        <v>38.979999999999997</v>
      </c>
      <c r="AC47">
        <v>80.67</v>
      </c>
      <c r="AD47">
        <v>44.5</v>
      </c>
      <c r="AE47">
        <v>89</v>
      </c>
      <c r="AF47">
        <v>44</v>
      </c>
      <c r="AG47">
        <v>3.34</v>
      </c>
      <c r="AH47">
        <v>8.33</v>
      </c>
      <c r="AI47">
        <v>8.33</v>
      </c>
      <c r="AJ47">
        <v>28.26</v>
      </c>
      <c r="AK47">
        <v>186</v>
      </c>
      <c r="AL47">
        <v>79</v>
      </c>
    </row>
    <row r="48" spans="1:38">
      <c r="A48" t="s">
        <v>90</v>
      </c>
      <c r="B48" s="34">
        <v>167.98</v>
      </c>
      <c r="C48" s="34">
        <v>57.62</v>
      </c>
      <c r="D48" s="93">
        <f t="shared" si="0"/>
        <v>96</v>
      </c>
      <c r="E48" s="34">
        <v>16.11</v>
      </c>
      <c r="F48" s="34"/>
      <c r="G48" s="34"/>
      <c r="H48" s="34"/>
      <c r="I48" s="34"/>
      <c r="J48" s="37">
        <v>14.75</v>
      </c>
      <c r="K48" s="37">
        <v>14.75</v>
      </c>
      <c r="L48" s="37">
        <v>15.13</v>
      </c>
      <c r="M48">
        <v>70.400000000000006</v>
      </c>
      <c r="N48">
        <v>273.05</v>
      </c>
      <c r="O48">
        <v>54.33</v>
      </c>
      <c r="P48">
        <v>3.19</v>
      </c>
      <c r="Q48">
        <v>6.01</v>
      </c>
      <c r="R48" s="93">
        <v>32</v>
      </c>
      <c r="S48" s="93">
        <v>32</v>
      </c>
      <c r="T48" s="93">
        <v>32</v>
      </c>
      <c r="U48">
        <v>2.84</v>
      </c>
      <c r="V48">
        <v>148.814582</v>
      </c>
      <c r="W48">
        <v>3.02</v>
      </c>
      <c r="X48">
        <v>12.5</v>
      </c>
      <c r="Y48">
        <v>4.16</v>
      </c>
      <c r="Z48">
        <v>4.17</v>
      </c>
      <c r="AA48">
        <v>195.99</v>
      </c>
      <c r="AB48">
        <v>39.200000000000003</v>
      </c>
      <c r="AC48">
        <v>80.959999999999994</v>
      </c>
      <c r="AD48">
        <v>44.5</v>
      </c>
      <c r="AE48">
        <v>89</v>
      </c>
      <c r="AF48">
        <v>44</v>
      </c>
      <c r="AG48">
        <v>3.34</v>
      </c>
      <c r="AH48">
        <v>8.33</v>
      </c>
      <c r="AI48">
        <v>8.33</v>
      </c>
      <c r="AJ48">
        <v>27.75</v>
      </c>
      <c r="AK48">
        <v>186</v>
      </c>
      <c r="AL48">
        <v>79</v>
      </c>
    </row>
    <row r="49" spans="1:38">
      <c r="A49" t="s">
        <v>91</v>
      </c>
      <c r="B49" s="34">
        <v>167.98</v>
      </c>
      <c r="C49" s="34">
        <v>57.62</v>
      </c>
      <c r="D49" s="93">
        <f t="shared" si="0"/>
        <v>96</v>
      </c>
      <c r="E49" s="34">
        <v>16.11</v>
      </c>
      <c r="F49" s="34"/>
      <c r="G49" s="34"/>
      <c r="H49" s="34"/>
      <c r="I49" s="34"/>
      <c r="J49" s="37">
        <v>14.75</v>
      </c>
      <c r="K49" s="37">
        <v>14.75</v>
      </c>
      <c r="L49" s="37">
        <v>15.13</v>
      </c>
      <c r="M49">
        <v>70.400000000000006</v>
      </c>
      <c r="N49">
        <v>273.05</v>
      </c>
      <c r="O49">
        <v>54.33</v>
      </c>
      <c r="P49">
        <v>3.19</v>
      </c>
      <c r="Q49">
        <v>6.01</v>
      </c>
      <c r="R49" s="93">
        <v>32</v>
      </c>
      <c r="S49" s="93">
        <v>32</v>
      </c>
      <c r="T49" s="93">
        <v>32</v>
      </c>
      <c r="U49">
        <v>2.84</v>
      </c>
      <c r="V49">
        <v>150.99701400000001</v>
      </c>
      <c r="W49">
        <v>3.02</v>
      </c>
      <c r="X49">
        <v>14</v>
      </c>
      <c r="Y49">
        <v>4.66</v>
      </c>
      <c r="Z49">
        <v>4.67</v>
      </c>
      <c r="AA49">
        <v>180.68</v>
      </c>
      <c r="AB49">
        <v>36.130000000000003</v>
      </c>
      <c r="AC49">
        <v>81.510000000000005</v>
      </c>
      <c r="AD49">
        <v>44.5</v>
      </c>
      <c r="AE49">
        <v>89</v>
      </c>
      <c r="AF49">
        <v>44</v>
      </c>
      <c r="AG49">
        <v>3.34</v>
      </c>
      <c r="AH49">
        <v>8.33</v>
      </c>
      <c r="AI49">
        <v>8.33</v>
      </c>
      <c r="AJ49">
        <v>26.75</v>
      </c>
      <c r="AK49">
        <v>186</v>
      </c>
      <c r="AL49">
        <v>79</v>
      </c>
    </row>
    <row r="50" spans="1:38">
      <c r="A50" t="s">
        <v>92</v>
      </c>
      <c r="B50" s="34">
        <v>167.98</v>
      </c>
      <c r="C50" s="34">
        <v>57.62</v>
      </c>
      <c r="D50" s="93">
        <f t="shared" si="0"/>
        <v>96</v>
      </c>
      <c r="E50" s="34">
        <v>16.11</v>
      </c>
      <c r="F50" s="34"/>
      <c r="G50" s="34"/>
      <c r="H50" s="34"/>
      <c r="I50" s="34"/>
      <c r="J50" s="37">
        <v>14.75</v>
      </c>
      <c r="K50" s="37">
        <v>14.75</v>
      </c>
      <c r="L50" s="37">
        <v>15.13</v>
      </c>
      <c r="M50">
        <v>70.400000000000006</v>
      </c>
      <c r="N50">
        <v>273.05</v>
      </c>
      <c r="O50">
        <v>54.33</v>
      </c>
      <c r="P50">
        <v>3.19</v>
      </c>
      <c r="Q50">
        <v>6.01</v>
      </c>
      <c r="R50" s="93">
        <v>32</v>
      </c>
      <c r="S50" s="93">
        <v>32</v>
      </c>
      <c r="T50" s="93">
        <v>32</v>
      </c>
      <c r="U50">
        <v>2.84</v>
      </c>
      <c r="V50">
        <v>152.99432899999999</v>
      </c>
      <c r="W50">
        <v>3.02</v>
      </c>
      <c r="X50">
        <v>16.5</v>
      </c>
      <c r="Y50">
        <v>5.5</v>
      </c>
      <c r="Z50">
        <v>5.5</v>
      </c>
      <c r="AA50">
        <v>180.77</v>
      </c>
      <c r="AB50">
        <v>36.15</v>
      </c>
      <c r="AC50">
        <v>82</v>
      </c>
      <c r="AD50">
        <v>44.5</v>
      </c>
      <c r="AE50">
        <v>89</v>
      </c>
      <c r="AF50">
        <v>44</v>
      </c>
      <c r="AG50">
        <v>3.34</v>
      </c>
      <c r="AH50">
        <v>8.33</v>
      </c>
      <c r="AI50">
        <v>8.33</v>
      </c>
      <c r="AJ50">
        <v>26.75</v>
      </c>
      <c r="AK50">
        <v>186</v>
      </c>
      <c r="AL50">
        <v>79</v>
      </c>
    </row>
    <row r="51" spans="1:38">
      <c r="A51" t="s">
        <v>93</v>
      </c>
      <c r="B51" s="34">
        <v>140.99</v>
      </c>
      <c r="C51" s="34">
        <v>38.630000000000003</v>
      </c>
      <c r="D51" s="93">
        <f t="shared" si="0"/>
        <v>96</v>
      </c>
      <c r="E51" s="34">
        <v>16.11</v>
      </c>
      <c r="F51" s="34"/>
      <c r="G51" s="34"/>
      <c r="H51" s="34"/>
      <c r="I51" s="34"/>
      <c r="J51" s="37">
        <v>14.75</v>
      </c>
      <c r="K51" s="37">
        <v>14.75</v>
      </c>
      <c r="L51" s="37">
        <v>15.13</v>
      </c>
      <c r="M51">
        <v>70.400000000000006</v>
      </c>
      <c r="N51">
        <v>273.05</v>
      </c>
      <c r="O51">
        <v>54.33</v>
      </c>
      <c r="P51">
        <v>2.33</v>
      </c>
      <c r="Q51">
        <v>6.01</v>
      </c>
      <c r="R51" s="93">
        <v>32</v>
      </c>
      <c r="S51" s="93">
        <v>32</v>
      </c>
      <c r="T51" s="93">
        <v>32</v>
      </c>
      <c r="U51">
        <v>2.84</v>
      </c>
      <c r="V51">
        <v>154.96241499999999</v>
      </c>
      <c r="W51">
        <v>2.97</v>
      </c>
      <c r="X51">
        <v>20.5</v>
      </c>
      <c r="Y51">
        <v>6.84</v>
      </c>
      <c r="Z51">
        <v>6.83</v>
      </c>
      <c r="AA51">
        <v>180.8</v>
      </c>
      <c r="AB51">
        <v>36.159999999999997</v>
      </c>
      <c r="AC51">
        <v>81.42</v>
      </c>
      <c r="AD51">
        <v>44.5</v>
      </c>
      <c r="AE51">
        <v>88</v>
      </c>
      <c r="AF51">
        <v>44</v>
      </c>
      <c r="AG51">
        <v>3.34</v>
      </c>
      <c r="AH51">
        <v>8.33</v>
      </c>
      <c r="AI51">
        <v>8.33</v>
      </c>
      <c r="AJ51">
        <v>27.25</v>
      </c>
      <c r="AK51">
        <v>186</v>
      </c>
      <c r="AL51">
        <v>79</v>
      </c>
    </row>
    <row r="52" spans="1:38">
      <c r="A52" t="s">
        <v>94</v>
      </c>
      <c r="B52" s="34">
        <v>112.02</v>
      </c>
      <c r="C52" s="34">
        <v>38.630000000000003</v>
      </c>
      <c r="D52" s="93">
        <f t="shared" si="0"/>
        <v>96</v>
      </c>
      <c r="E52" s="34">
        <v>16.11</v>
      </c>
      <c r="F52" s="34"/>
      <c r="G52" s="34"/>
      <c r="H52" s="34"/>
      <c r="I52" s="34"/>
      <c r="J52" s="37">
        <v>14.75</v>
      </c>
      <c r="K52" s="37">
        <v>14.75</v>
      </c>
      <c r="L52" s="37">
        <v>15.13</v>
      </c>
      <c r="M52">
        <v>70.400000000000006</v>
      </c>
      <c r="N52">
        <v>273.05</v>
      </c>
      <c r="O52">
        <v>54.33</v>
      </c>
      <c r="P52">
        <v>3.03</v>
      </c>
      <c r="Q52">
        <v>6.01</v>
      </c>
      <c r="R52" s="93">
        <v>32</v>
      </c>
      <c r="S52" s="93">
        <v>32</v>
      </c>
      <c r="T52" s="93">
        <v>32</v>
      </c>
      <c r="U52">
        <v>2.84</v>
      </c>
      <c r="V52">
        <v>153.822484</v>
      </c>
      <c r="W52">
        <v>2.97</v>
      </c>
      <c r="X52">
        <v>25</v>
      </c>
      <c r="Y52">
        <v>8.34</v>
      </c>
      <c r="Z52">
        <v>8.33</v>
      </c>
      <c r="AA52">
        <v>180.81</v>
      </c>
      <c r="AB52">
        <v>36.159999999999997</v>
      </c>
      <c r="AC52">
        <v>81.55</v>
      </c>
      <c r="AD52">
        <v>44.5</v>
      </c>
      <c r="AE52">
        <v>90</v>
      </c>
      <c r="AF52">
        <v>45</v>
      </c>
      <c r="AG52">
        <v>3.34</v>
      </c>
      <c r="AH52">
        <v>8.33</v>
      </c>
      <c r="AI52">
        <v>8.33</v>
      </c>
      <c r="AJ52">
        <v>27.25</v>
      </c>
      <c r="AK52">
        <v>186</v>
      </c>
      <c r="AL52">
        <v>79</v>
      </c>
    </row>
    <row r="53" spans="1:38">
      <c r="A53" t="s">
        <v>95</v>
      </c>
      <c r="B53" s="34">
        <v>112.02</v>
      </c>
      <c r="C53" s="34">
        <v>38.630000000000003</v>
      </c>
      <c r="D53" s="93">
        <f t="shared" si="0"/>
        <v>96</v>
      </c>
      <c r="E53" s="34">
        <v>16.11</v>
      </c>
      <c r="F53" s="34"/>
      <c r="G53" s="34"/>
      <c r="H53" s="34"/>
      <c r="I53" s="34"/>
      <c r="J53" s="37">
        <v>14.75</v>
      </c>
      <c r="K53" s="37">
        <v>14.75</v>
      </c>
      <c r="L53" s="37">
        <v>15.13</v>
      </c>
      <c r="M53">
        <v>70.400000000000006</v>
      </c>
      <c r="N53">
        <v>273.05</v>
      </c>
      <c r="O53">
        <v>54.33</v>
      </c>
      <c r="P53">
        <v>3.03</v>
      </c>
      <c r="Q53">
        <v>6.01</v>
      </c>
      <c r="R53" s="93">
        <v>32</v>
      </c>
      <c r="S53" s="93">
        <v>32</v>
      </c>
      <c r="T53" s="93">
        <v>32</v>
      </c>
      <c r="U53">
        <v>3.07</v>
      </c>
      <c r="V53">
        <v>151.581594</v>
      </c>
      <c r="W53">
        <v>2.97</v>
      </c>
      <c r="X53">
        <v>17.5</v>
      </c>
      <c r="Y53">
        <v>5.84</v>
      </c>
      <c r="Z53">
        <v>5.83</v>
      </c>
      <c r="AA53">
        <v>204.17</v>
      </c>
      <c r="AB53">
        <v>40.83</v>
      </c>
      <c r="AC53">
        <v>82.02</v>
      </c>
      <c r="AD53">
        <v>44.5</v>
      </c>
      <c r="AE53">
        <v>90</v>
      </c>
      <c r="AF53">
        <v>45</v>
      </c>
      <c r="AG53">
        <v>3.34</v>
      </c>
      <c r="AH53">
        <v>8.33</v>
      </c>
      <c r="AI53">
        <v>8.33</v>
      </c>
      <c r="AJ53">
        <v>27.25</v>
      </c>
      <c r="AK53">
        <v>186</v>
      </c>
      <c r="AL53">
        <v>79</v>
      </c>
    </row>
    <row r="54" spans="1:38">
      <c r="A54" t="s">
        <v>96</v>
      </c>
      <c r="B54" s="34">
        <v>112.02</v>
      </c>
      <c r="C54" s="34">
        <v>38.630000000000003</v>
      </c>
      <c r="D54" s="93">
        <f t="shared" si="0"/>
        <v>96</v>
      </c>
      <c r="E54" s="34">
        <v>16.11</v>
      </c>
      <c r="F54" s="34"/>
      <c r="G54" s="34"/>
      <c r="H54" s="34"/>
      <c r="I54" s="34"/>
      <c r="J54" s="37">
        <v>14.75</v>
      </c>
      <c r="K54" s="37">
        <v>14.75</v>
      </c>
      <c r="L54" s="37">
        <v>15.13</v>
      </c>
      <c r="M54">
        <v>70.400000000000006</v>
      </c>
      <c r="N54">
        <v>273.05</v>
      </c>
      <c r="O54">
        <v>54.33</v>
      </c>
      <c r="P54">
        <v>3.03</v>
      </c>
      <c r="Q54">
        <v>6.41</v>
      </c>
      <c r="R54" s="93">
        <v>32</v>
      </c>
      <c r="S54" s="93">
        <v>32</v>
      </c>
      <c r="T54" s="93">
        <v>32</v>
      </c>
      <c r="U54">
        <v>3.07</v>
      </c>
      <c r="V54">
        <v>149.097129</v>
      </c>
      <c r="W54">
        <v>2.97</v>
      </c>
      <c r="X54">
        <v>17.5</v>
      </c>
      <c r="Y54">
        <v>5.84</v>
      </c>
      <c r="Z54">
        <v>5.83</v>
      </c>
      <c r="AA54">
        <v>204.17</v>
      </c>
      <c r="AB54">
        <v>40.83</v>
      </c>
      <c r="AC54">
        <v>82.04</v>
      </c>
      <c r="AD54">
        <v>44.5</v>
      </c>
      <c r="AE54">
        <v>90</v>
      </c>
      <c r="AF54">
        <v>45</v>
      </c>
      <c r="AG54">
        <v>4</v>
      </c>
      <c r="AH54">
        <v>10</v>
      </c>
      <c r="AI54">
        <v>10</v>
      </c>
      <c r="AJ54">
        <v>27.25</v>
      </c>
      <c r="AK54">
        <v>186</v>
      </c>
      <c r="AL54">
        <v>79</v>
      </c>
    </row>
    <row r="55" spans="1:38">
      <c r="A55" t="s">
        <v>97</v>
      </c>
      <c r="B55" s="34">
        <v>112.02</v>
      </c>
      <c r="C55" s="34">
        <v>38.630000000000003</v>
      </c>
      <c r="D55" s="93">
        <f t="shared" si="0"/>
        <v>96</v>
      </c>
      <c r="E55" s="34">
        <v>16.11</v>
      </c>
      <c r="F55" s="34"/>
      <c r="G55" s="34"/>
      <c r="H55" s="34"/>
      <c r="I55" s="34"/>
      <c r="J55" s="37">
        <v>14.75</v>
      </c>
      <c r="K55" s="37">
        <v>14.75</v>
      </c>
      <c r="L55" s="37">
        <v>15.13</v>
      </c>
      <c r="M55">
        <v>70.400000000000006</v>
      </c>
      <c r="N55">
        <v>231.77</v>
      </c>
      <c r="O55">
        <v>54.33</v>
      </c>
      <c r="P55">
        <v>3.03</v>
      </c>
      <c r="Q55">
        <v>6.81</v>
      </c>
      <c r="R55" s="93">
        <v>32</v>
      </c>
      <c r="S55" s="93">
        <v>32</v>
      </c>
      <c r="T55" s="93">
        <v>32</v>
      </c>
      <c r="U55">
        <v>3.23</v>
      </c>
      <c r="V55">
        <v>147.245959</v>
      </c>
      <c r="W55">
        <v>2.97</v>
      </c>
      <c r="X55">
        <v>20</v>
      </c>
      <c r="Y55">
        <v>6.66</v>
      </c>
      <c r="Z55">
        <v>6.67</v>
      </c>
      <c r="AA55">
        <v>204.17</v>
      </c>
      <c r="AB55">
        <v>40.83</v>
      </c>
      <c r="AC55">
        <v>85</v>
      </c>
      <c r="AD55">
        <v>44.5</v>
      </c>
      <c r="AE55">
        <v>90</v>
      </c>
      <c r="AF55">
        <v>45</v>
      </c>
      <c r="AG55">
        <v>5</v>
      </c>
      <c r="AH55">
        <v>11.33</v>
      </c>
      <c r="AI55">
        <v>11.33</v>
      </c>
      <c r="AJ55">
        <v>26.24</v>
      </c>
      <c r="AK55">
        <v>186</v>
      </c>
      <c r="AL55">
        <v>79</v>
      </c>
    </row>
    <row r="56" spans="1:38">
      <c r="A56" t="s">
        <v>98</v>
      </c>
      <c r="B56" s="34">
        <v>112.02</v>
      </c>
      <c r="C56" s="34">
        <v>38.630000000000003</v>
      </c>
      <c r="D56" s="93">
        <f t="shared" si="0"/>
        <v>96</v>
      </c>
      <c r="E56" s="34">
        <v>16.11</v>
      </c>
      <c r="F56" s="34"/>
      <c r="G56" s="34"/>
      <c r="H56" s="34"/>
      <c r="I56" s="34"/>
      <c r="J56" s="37">
        <v>14.75</v>
      </c>
      <c r="K56" s="37">
        <v>14.75</v>
      </c>
      <c r="L56" s="37">
        <v>15.13</v>
      </c>
      <c r="M56">
        <v>70.400000000000006</v>
      </c>
      <c r="N56">
        <v>193.14</v>
      </c>
      <c r="O56">
        <v>54.33</v>
      </c>
      <c r="P56">
        <v>3.03</v>
      </c>
      <c r="Q56">
        <v>7.01</v>
      </c>
      <c r="R56" s="93">
        <v>32</v>
      </c>
      <c r="S56" s="93">
        <v>32</v>
      </c>
      <c r="T56" s="93">
        <v>32</v>
      </c>
      <c r="U56">
        <v>3.23</v>
      </c>
      <c r="V56">
        <v>145.08301299999999</v>
      </c>
      <c r="W56">
        <v>2.97</v>
      </c>
      <c r="X56">
        <v>20</v>
      </c>
      <c r="Y56">
        <v>6.66</v>
      </c>
      <c r="Z56">
        <v>6.67</v>
      </c>
      <c r="AA56">
        <v>204.17</v>
      </c>
      <c r="AB56">
        <v>40.83</v>
      </c>
      <c r="AC56">
        <v>84.33</v>
      </c>
      <c r="AD56">
        <v>44.97</v>
      </c>
      <c r="AE56">
        <v>90</v>
      </c>
      <c r="AF56">
        <v>45</v>
      </c>
      <c r="AG56">
        <v>5.66</v>
      </c>
      <c r="AH56">
        <v>14.33</v>
      </c>
      <c r="AI56">
        <v>14.33</v>
      </c>
      <c r="AJ56">
        <v>26.24</v>
      </c>
      <c r="AK56">
        <v>186</v>
      </c>
      <c r="AL56">
        <v>79</v>
      </c>
    </row>
    <row r="57" spans="1:38">
      <c r="A57" t="s">
        <v>99</v>
      </c>
      <c r="B57" s="34">
        <v>112.02</v>
      </c>
      <c r="C57" s="34">
        <v>38.630000000000003</v>
      </c>
      <c r="D57" s="93">
        <f t="shared" si="0"/>
        <v>96</v>
      </c>
      <c r="E57" s="34">
        <v>16.11</v>
      </c>
      <c r="F57" s="34"/>
      <c r="G57" s="34"/>
      <c r="H57" s="34"/>
      <c r="I57" s="34"/>
      <c r="J57" s="37">
        <v>14.75</v>
      </c>
      <c r="K57" s="37">
        <v>14.75</v>
      </c>
      <c r="L57" s="37">
        <v>15.13</v>
      </c>
      <c r="M57">
        <v>70.400000000000006</v>
      </c>
      <c r="N57">
        <v>193.14</v>
      </c>
      <c r="O57">
        <v>54.33</v>
      </c>
      <c r="P57">
        <v>3.03</v>
      </c>
      <c r="Q57">
        <v>7.21</v>
      </c>
      <c r="R57" s="93">
        <v>32</v>
      </c>
      <c r="S57" s="93">
        <v>32</v>
      </c>
      <c r="T57" s="93">
        <v>32</v>
      </c>
      <c r="U57">
        <v>3.23</v>
      </c>
      <c r="V57">
        <v>135.09643800000001</v>
      </c>
      <c r="W57">
        <v>2.97</v>
      </c>
      <c r="X57">
        <v>20</v>
      </c>
      <c r="Y57">
        <v>6.66</v>
      </c>
      <c r="Z57">
        <v>6.67</v>
      </c>
      <c r="AA57">
        <v>204.17</v>
      </c>
      <c r="AB57">
        <v>40.83</v>
      </c>
      <c r="AC57">
        <v>83.33</v>
      </c>
      <c r="AD57">
        <v>44.74</v>
      </c>
      <c r="AE57">
        <v>83</v>
      </c>
      <c r="AF57">
        <v>42</v>
      </c>
      <c r="AG57">
        <v>6.66</v>
      </c>
      <c r="AH57">
        <v>14.33</v>
      </c>
      <c r="AI57">
        <v>14.33</v>
      </c>
      <c r="AJ57">
        <v>26.24</v>
      </c>
      <c r="AK57">
        <v>182</v>
      </c>
      <c r="AL57">
        <v>78</v>
      </c>
    </row>
    <row r="58" spans="1:38">
      <c r="A58" t="s">
        <v>100</v>
      </c>
      <c r="B58" s="34">
        <v>112.02</v>
      </c>
      <c r="C58" s="34">
        <v>38.630000000000003</v>
      </c>
      <c r="D58" s="93">
        <f t="shared" si="0"/>
        <v>96</v>
      </c>
      <c r="E58" s="34">
        <v>16.11</v>
      </c>
      <c r="F58" s="34"/>
      <c r="G58" s="34"/>
      <c r="H58" s="34"/>
      <c r="I58" s="34"/>
      <c r="J58" s="37">
        <v>12.88</v>
      </c>
      <c r="K58" s="37">
        <v>12.88</v>
      </c>
      <c r="L58" s="37">
        <v>13.21</v>
      </c>
      <c r="M58">
        <v>70.400000000000006</v>
      </c>
      <c r="N58">
        <v>212.45</v>
      </c>
      <c r="O58">
        <v>54.33</v>
      </c>
      <c r="P58">
        <v>3.03</v>
      </c>
      <c r="Q58">
        <v>7.81</v>
      </c>
      <c r="R58" s="93">
        <v>32</v>
      </c>
      <c r="S58" s="93">
        <v>32</v>
      </c>
      <c r="T58" s="93">
        <v>32</v>
      </c>
      <c r="U58">
        <v>3.23</v>
      </c>
      <c r="V58">
        <v>131.53049999999999</v>
      </c>
      <c r="W58">
        <v>2.97</v>
      </c>
      <c r="X58">
        <v>20</v>
      </c>
      <c r="Y58">
        <v>6.66</v>
      </c>
      <c r="Z58">
        <v>6.67</v>
      </c>
      <c r="AA58">
        <v>204.17</v>
      </c>
      <c r="AB58">
        <v>40.83</v>
      </c>
      <c r="AC58">
        <v>82.33</v>
      </c>
      <c r="AD58">
        <v>44.78</v>
      </c>
      <c r="AE58">
        <v>83</v>
      </c>
      <c r="AF58">
        <v>42</v>
      </c>
      <c r="AG58">
        <v>7.34</v>
      </c>
      <c r="AH58">
        <v>14.33</v>
      </c>
      <c r="AI58">
        <v>14.33</v>
      </c>
      <c r="AJ58">
        <v>26.24</v>
      </c>
      <c r="AK58">
        <v>179</v>
      </c>
      <c r="AL58">
        <v>76</v>
      </c>
    </row>
    <row r="59" spans="1:38">
      <c r="A59" t="s">
        <v>101</v>
      </c>
      <c r="B59" s="34">
        <v>38.630000000000003</v>
      </c>
      <c r="C59" s="34">
        <v>38.630000000000003</v>
      </c>
      <c r="D59" s="93">
        <f t="shared" si="0"/>
        <v>96</v>
      </c>
      <c r="E59" s="34">
        <v>16.11</v>
      </c>
      <c r="F59" s="34"/>
      <c r="G59" s="34"/>
      <c r="H59" s="34"/>
      <c r="I59" s="34"/>
      <c r="J59" s="37">
        <v>12.73</v>
      </c>
      <c r="K59" s="37">
        <v>12.73</v>
      </c>
      <c r="L59" s="37">
        <v>13.05</v>
      </c>
      <c r="M59">
        <v>70.400000000000006</v>
      </c>
      <c r="N59">
        <v>231.77</v>
      </c>
      <c r="O59">
        <v>54.33</v>
      </c>
      <c r="P59">
        <v>3.11</v>
      </c>
      <c r="Q59">
        <v>8.81</v>
      </c>
      <c r="R59" s="93">
        <v>32</v>
      </c>
      <c r="S59" s="93">
        <v>32</v>
      </c>
      <c r="T59" s="93">
        <v>32</v>
      </c>
      <c r="U59">
        <v>3.3</v>
      </c>
      <c r="V59">
        <v>127.22409399999999</v>
      </c>
      <c r="W59">
        <v>3.11</v>
      </c>
      <c r="X59">
        <v>20</v>
      </c>
      <c r="Y59">
        <v>6.66</v>
      </c>
      <c r="Z59">
        <v>6.67</v>
      </c>
      <c r="AA59">
        <v>212.5</v>
      </c>
      <c r="AB59">
        <v>42.5</v>
      </c>
      <c r="AC59">
        <v>73.34</v>
      </c>
      <c r="AD59">
        <v>42.4</v>
      </c>
      <c r="AE59">
        <v>85</v>
      </c>
      <c r="AF59">
        <v>43</v>
      </c>
      <c r="AG59">
        <v>8.66</v>
      </c>
      <c r="AH59">
        <v>14.33</v>
      </c>
      <c r="AI59">
        <v>14.33</v>
      </c>
      <c r="AJ59">
        <v>24.22</v>
      </c>
      <c r="AK59">
        <v>186</v>
      </c>
      <c r="AL59">
        <v>79</v>
      </c>
    </row>
    <row r="60" spans="1:38">
      <c r="A60" t="s">
        <v>102</v>
      </c>
      <c r="B60" s="34">
        <v>38.630000000000003</v>
      </c>
      <c r="C60" s="34">
        <v>57.62</v>
      </c>
      <c r="D60" s="93">
        <f t="shared" si="0"/>
        <v>96</v>
      </c>
      <c r="E60" s="34">
        <v>16.11</v>
      </c>
      <c r="F60" s="34"/>
      <c r="G60" s="34"/>
      <c r="H60" s="34"/>
      <c r="I60" s="34"/>
      <c r="J60" s="37">
        <v>12.63</v>
      </c>
      <c r="K60" s="37">
        <v>12.63</v>
      </c>
      <c r="L60" s="37">
        <v>12.95</v>
      </c>
      <c r="M60">
        <v>70.400000000000006</v>
      </c>
      <c r="N60">
        <v>273.05</v>
      </c>
      <c r="O60">
        <v>54.33</v>
      </c>
      <c r="P60">
        <v>3.11</v>
      </c>
      <c r="Q60">
        <v>10.01</v>
      </c>
      <c r="R60" s="93">
        <v>32</v>
      </c>
      <c r="S60" s="93">
        <v>32</v>
      </c>
      <c r="T60" s="93">
        <v>32</v>
      </c>
      <c r="U60">
        <v>3.3</v>
      </c>
      <c r="V60">
        <v>122.635141</v>
      </c>
      <c r="W60">
        <v>3.11</v>
      </c>
      <c r="X60">
        <v>20</v>
      </c>
      <c r="Y60">
        <v>6.66</v>
      </c>
      <c r="Z60">
        <v>6.67</v>
      </c>
      <c r="AA60">
        <v>212.5</v>
      </c>
      <c r="AB60">
        <v>42.5</v>
      </c>
      <c r="AC60">
        <v>71.28</v>
      </c>
      <c r="AD60">
        <v>41</v>
      </c>
      <c r="AE60">
        <v>85</v>
      </c>
      <c r="AF60">
        <v>43</v>
      </c>
      <c r="AG60">
        <v>10</v>
      </c>
      <c r="AH60">
        <v>16</v>
      </c>
      <c r="AI60">
        <v>16</v>
      </c>
      <c r="AJ60">
        <v>24.22</v>
      </c>
      <c r="AK60">
        <v>186</v>
      </c>
      <c r="AL60">
        <v>79</v>
      </c>
    </row>
    <row r="61" spans="1:38">
      <c r="A61" t="s">
        <v>103</v>
      </c>
      <c r="B61" s="34">
        <v>131.34</v>
      </c>
      <c r="C61" s="34">
        <v>57.62</v>
      </c>
      <c r="D61" s="93">
        <f t="shared" si="0"/>
        <v>96</v>
      </c>
      <c r="E61" s="34">
        <v>16.11</v>
      </c>
      <c r="F61" s="34"/>
      <c r="G61" s="34"/>
      <c r="H61" s="34"/>
      <c r="I61" s="34"/>
      <c r="J61" s="37">
        <v>12.2</v>
      </c>
      <c r="K61" s="37">
        <v>12.2</v>
      </c>
      <c r="L61" s="37">
        <v>12.5</v>
      </c>
      <c r="M61">
        <v>70.400000000000006</v>
      </c>
      <c r="N61">
        <v>273.05</v>
      </c>
      <c r="O61">
        <v>54.33</v>
      </c>
      <c r="P61">
        <v>3.11</v>
      </c>
      <c r="Q61">
        <v>12.01</v>
      </c>
      <c r="R61" s="93">
        <v>32</v>
      </c>
      <c r="S61" s="93">
        <v>32</v>
      </c>
      <c r="T61" s="93">
        <v>32</v>
      </c>
      <c r="U61">
        <v>3.3</v>
      </c>
      <c r="V61">
        <v>117.149832</v>
      </c>
      <c r="W61">
        <v>3.11</v>
      </c>
      <c r="X61">
        <v>26.5</v>
      </c>
      <c r="Y61">
        <v>8.84</v>
      </c>
      <c r="Z61">
        <v>8.83</v>
      </c>
      <c r="AA61">
        <v>204.17</v>
      </c>
      <c r="AB61">
        <v>40.83</v>
      </c>
      <c r="AC61">
        <v>68.64</v>
      </c>
      <c r="AD61">
        <v>39.479999999999997</v>
      </c>
      <c r="AE61">
        <v>85</v>
      </c>
      <c r="AF61">
        <v>42</v>
      </c>
      <c r="AG61">
        <v>14.34</v>
      </c>
      <c r="AH61">
        <v>18.329999999999998</v>
      </c>
      <c r="AI61">
        <v>18.329999999999998</v>
      </c>
      <c r="AJ61">
        <v>24.22</v>
      </c>
      <c r="AK61">
        <v>179</v>
      </c>
      <c r="AL61">
        <v>76</v>
      </c>
    </row>
    <row r="62" spans="1:38">
      <c r="A62" t="s">
        <v>104</v>
      </c>
      <c r="B62" s="34">
        <v>150.65</v>
      </c>
      <c r="C62" s="34">
        <v>57.62</v>
      </c>
      <c r="D62" s="93">
        <f t="shared" si="0"/>
        <v>96</v>
      </c>
      <c r="E62" s="34">
        <v>16.11</v>
      </c>
      <c r="F62" s="34"/>
      <c r="G62" s="34"/>
      <c r="H62" s="34"/>
      <c r="I62" s="34"/>
      <c r="J62" s="37">
        <v>10.74</v>
      </c>
      <c r="K62" s="37">
        <v>10.74</v>
      </c>
      <c r="L62" s="37">
        <v>11.01</v>
      </c>
      <c r="M62">
        <v>70.400000000000006</v>
      </c>
      <c r="N62">
        <v>273.05</v>
      </c>
      <c r="O62">
        <v>54.33</v>
      </c>
      <c r="P62">
        <v>3.11</v>
      </c>
      <c r="Q62">
        <v>12.6</v>
      </c>
      <c r="R62" s="93">
        <v>32</v>
      </c>
      <c r="S62" s="93">
        <v>32</v>
      </c>
      <c r="T62" s="93">
        <v>32</v>
      </c>
      <c r="U62">
        <v>3.3</v>
      </c>
      <c r="V62">
        <v>111.34300399999999</v>
      </c>
      <c r="W62">
        <v>3.11</v>
      </c>
      <c r="X62">
        <v>31</v>
      </c>
      <c r="Y62">
        <v>10.34</v>
      </c>
      <c r="Z62">
        <v>10.33</v>
      </c>
      <c r="AA62">
        <v>195.83</v>
      </c>
      <c r="AB62">
        <v>39.17</v>
      </c>
      <c r="AC62">
        <v>64.680000000000007</v>
      </c>
      <c r="AD62">
        <v>37.56</v>
      </c>
      <c r="AE62">
        <v>80</v>
      </c>
      <c r="AF62">
        <v>40</v>
      </c>
      <c r="AG62">
        <v>17</v>
      </c>
      <c r="AH62">
        <v>20.329999999999998</v>
      </c>
      <c r="AI62">
        <v>20.329999999999998</v>
      </c>
      <c r="AJ62">
        <v>24.22</v>
      </c>
      <c r="AK62">
        <v>168</v>
      </c>
      <c r="AL62">
        <v>72</v>
      </c>
    </row>
    <row r="63" spans="1:38">
      <c r="A63" t="s">
        <v>105</v>
      </c>
      <c r="B63" s="34">
        <v>216.27</v>
      </c>
      <c r="C63" s="34">
        <v>57.62</v>
      </c>
      <c r="D63" s="93">
        <f t="shared" si="0"/>
        <v>96</v>
      </c>
      <c r="E63" s="34">
        <v>16.11</v>
      </c>
      <c r="F63" s="34"/>
      <c r="G63" s="34"/>
      <c r="H63" s="34"/>
      <c r="I63" s="34"/>
      <c r="J63" s="37">
        <v>10.07</v>
      </c>
      <c r="K63" s="37">
        <v>10.07</v>
      </c>
      <c r="L63" s="37">
        <v>10.32</v>
      </c>
      <c r="M63">
        <v>70.400000000000006</v>
      </c>
      <c r="N63">
        <v>273.05</v>
      </c>
      <c r="O63">
        <v>54.33</v>
      </c>
      <c r="P63">
        <v>3.26</v>
      </c>
      <c r="Q63">
        <v>13.2</v>
      </c>
      <c r="R63" s="93">
        <v>32</v>
      </c>
      <c r="S63" s="93">
        <v>32</v>
      </c>
      <c r="T63" s="93">
        <v>32</v>
      </c>
      <c r="U63">
        <v>3.38</v>
      </c>
      <c r="V63">
        <v>113.31108999999999</v>
      </c>
      <c r="W63">
        <v>3.25</v>
      </c>
      <c r="X63">
        <v>39.5</v>
      </c>
      <c r="Y63">
        <v>13.16</v>
      </c>
      <c r="Z63">
        <v>13.17</v>
      </c>
      <c r="AA63">
        <v>187.31</v>
      </c>
      <c r="AB63">
        <v>37.46</v>
      </c>
      <c r="AC63">
        <v>63.14</v>
      </c>
      <c r="AD63">
        <v>34.94</v>
      </c>
      <c r="AE63">
        <v>75</v>
      </c>
      <c r="AF63">
        <v>37</v>
      </c>
      <c r="AG63">
        <v>19.34</v>
      </c>
      <c r="AH63">
        <v>30.67</v>
      </c>
      <c r="AI63">
        <v>30.67</v>
      </c>
      <c r="AJ63">
        <v>25.23</v>
      </c>
      <c r="AK63">
        <v>158</v>
      </c>
      <c r="AL63">
        <v>67</v>
      </c>
    </row>
    <row r="64" spans="1:38">
      <c r="A64" t="s">
        <v>106</v>
      </c>
      <c r="B64" s="34">
        <v>237.16</v>
      </c>
      <c r="C64" s="34">
        <v>57.62</v>
      </c>
      <c r="D64" s="93">
        <f t="shared" si="0"/>
        <v>96</v>
      </c>
      <c r="E64" s="34">
        <v>16.11</v>
      </c>
      <c r="F64" s="34"/>
      <c r="G64" s="34"/>
      <c r="H64" s="34"/>
      <c r="I64" s="34"/>
      <c r="J64" s="37">
        <v>9.69</v>
      </c>
      <c r="K64" s="37">
        <v>9.69</v>
      </c>
      <c r="L64" s="37">
        <v>9.93</v>
      </c>
      <c r="M64">
        <v>70.400000000000006</v>
      </c>
      <c r="N64">
        <v>273.05</v>
      </c>
      <c r="O64">
        <v>54.33</v>
      </c>
      <c r="P64">
        <v>3.26</v>
      </c>
      <c r="Q64">
        <v>14.4</v>
      </c>
      <c r="R64" s="93">
        <v>32</v>
      </c>
      <c r="S64" s="93">
        <v>32</v>
      </c>
      <c r="T64" s="93">
        <v>32</v>
      </c>
      <c r="U64">
        <v>3.38</v>
      </c>
      <c r="V64">
        <v>105.2244</v>
      </c>
      <c r="W64">
        <v>3.25</v>
      </c>
      <c r="X64">
        <v>42.5</v>
      </c>
      <c r="Y64">
        <v>14.16</v>
      </c>
      <c r="Z64">
        <v>14.17</v>
      </c>
      <c r="AA64">
        <v>168.08</v>
      </c>
      <c r="AB64">
        <v>33.61</v>
      </c>
      <c r="AC64">
        <v>59.15</v>
      </c>
      <c r="AD64">
        <v>32.6</v>
      </c>
      <c r="AE64">
        <v>70</v>
      </c>
      <c r="AF64">
        <v>35</v>
      </c>
      <c r="AG64">
        <v>21.66</v>
      </c>
      <c r="AH64">
        <v>34</v>
      </c>
      <c r="AI64">
        <v>34</v>
      </c>
      <c r="AJ64">
        <v>25.74</v>
      </c>
      <c r="AK64">
        <v>147</v>
      </c>
      <c r="AL64">
        <v>63</v>
      </c>
    </row>
    <row r="65" spans="1:38">
      <c r="A65" t="s">
        <v>107</v>
      </c>
      <c r="B65" s="34">
        <v>262.19</v>
      </c>
      <c r="C65" s="34">
        <v>76.569999999999993</v>
      </c>
      <c r="D65" s="93">
        <f t="shared" si="0"/>
        <v>96</v>
      </c>
      <c r="E65" s="34">
        <v>16.11</v>
      </c>
      <c r="F65" s="34"/>
      <c r="G65" s="34"/>
      <c r="H65" s="34"/>
      <c r="I65" s="34"/>
      <c r="J65" s="37">
        <v>9.3000000000000007</v>
      </c>
      <c r="K65" s="37">
        <v>9.3000000000000007</v>
      </c>
      <c r="L65" s="37">
        <v>9.5299999999999994</v>
      </c>
      <c r="M65">
        <v>115.45</v>
      </c>
      <c r="N65">
        <v>273.05</v>
      </c>
      <c r="O65">
        <v>57.95</v>
      </c>
      <c r="P65">
        <v>3.26</v>
      </c>
      <c r="Q65">
        <v>13</v>
      </c>
      <c r="R65" s="93">
        <v>32</v>
      </c>
      <c r="S65" s="93">
        <v>32</v>
      </c>
      <c r="T65" s="93">
        <v>32</v>
      </c>
      <c r="U65">
        <v>3.38</v>
      </c>
      <c r="V65">
        <v>96.913621000000006</v>
      </c>
      <c r="W65">
        <v>3.25</v>
      </c>
      <c r="X65">
        <v>45</v>
      </c>
      <c r="Y65">
        <v>15</v>
      </c>
      <c r="Z65">
        <v>15</v>
      </c>
      <c r="AA65">
        <v>137.5</v>
      </c>
      <c r="AB65">
        <v>27.5</v>
      </c>
      <c r="AC65">
        <v>53.05</v>
      </c>
      <c r="AD65">
        <v>31</v>
      </c>
      <c r="AE65">
        <v>61</v>
      </c>
      <c r="AF65">
        <v>31</v>
      </c>
      <c r="AG65">
        <v>23.34</v>
      </c>
      <c r="AH65">
        <v>36</v>
      </c>
      <c r="AI65">
        <v>36</v>
      </c>
      <c r="AJ65">
        <v>25.74</v>
      </c>
      <c r="AK65">
        <v>130</v>
      </c>
      <c r="AL65">
        <v>55</v>
      </c>
    </row>
    <row r="66" spans="1:38">
      <c r="A66" t="s">
        <v>108</v>
      </c>
      <c r="B66" s="34">
        <v>262.19</v>
      </c>
      <c r="C66" s="34">
        <v>76.569999999999993</v>
      </c>
      <c r="D66" s="93">
        <f t="shared" si="0"/>
        <v>96</v>
      </c>
      <c r="E66" s="34">
        <v>16.11</v>
      </c>
      <c r="F66" s="34"/>
      <c r="G66" s="34"/>
      <c r="H66" s="34"/>
      <c r="I66" s="34"/>
      <c r="J66" s="37">
        <v>8.84</v>
      </c>
      <c r="K66" s="37">
        <v>8.84</v>
      </c>
      <c r="L66" s="37">
        <v>9.07</v>
      </c>
      <c r="M66">
        <v>115.45</v>
      </c>
      <c r="N66">
        <v>273.05</v>
      </c>
      <c r="O66">
        <v>57.95</v>
      </c>
      <c r="P66">
        <v>3.26</v>
      </c>
      <c r="Q66">
        <v>13.6</v>
      </c>
      <c r="R66" s="93">
        <v>32</v>
      </c>
      <c r="S66" s="93">
        <v>32</v>
      </c>
      <c r="T66" s="93">
        <v>32</v>
      </c>
      <c r="U66">
        <v>3.38</v>
      </c>
      <c r="V66">
        <v>87.716228999999998</v>
      </c>
      <c r="W66">
        <v>3.25</v>
      </c>
      <c r="X66">
        <v>46</v>
      </c>
      <c r="Y66">
        <v>15.34</v>
      </c>
      <c r="Z66">
        <v>15.33</v>
      </c>
      <c r="AA66">
        <v>129.16999999999999</v>
      </c>
      <c r="AB66">
        <v>25.83</v>
      </c>
      <c r="AC66">
        <v>51.1</v>
      </c>
      <c r="AD66">
        <v>29.42</v>
      </c>
      <c r="AE66">
        <v>55</v>
      </c>
      <c r="AF66">
        <v>27</v>
      </c>
      <c r="AG66">
        <v>23.34</v>
      </c>
      <c r="AH66">
        <v>38</v>
      </c>
      <c r="AI66">
        <v>38</v>
      </c>
      <c r="AJ66">
        <v>25.74</v>
      </c>
      <c r="AK66">
        <v>116</v>
      </c>
      <c r="AL66">
        <v>49</v>
      </c>
    </row>
    <row r="67" spans="1:38">
      <c r="A67" t="s">
        <v>109</v>
      </c>
      <c r="B67" s="34">
        <v>262.19</v>
      </c>
      <c r="C67" s="34">
        <v>76.569999999999993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7.92</v>
      </c>
      <c r="K67" s="37">
        <v>7.92</v>
      </c>
      <c r="L67" s="37">
        <v>8.1199999999999992</v>
      </c>
      <c r="M67">
        <v>115.45</v>
      </c>
      <c r="N67">
        <v>273.05</v>
      </c>
      <c r="O67">
        <v>57.95</v>
      </c>
      <c r="P67">
        <v>3.26</v>
      </c>
      <c r="Q67">
        <v>14.2</v>
      </c>
      <c r="R67" s="93">
        <v>32</v>
      </c>
      <c r="S67" s="93">
        <v>32</v>
      </c>
      <c r="T67" s="93">
        <v>32</v>
      </c>
      <c r="U67">
        <v>3.23</v>
      </c>
      <c r="V67">
        <v>77.505565000000004</v>
      </c>
      <c r="W67">
        <v>3.34</v>
      </c>
      <c r="X67">
        <v>46</v>
      </c>
      <c r="Y67">
        <v>15.34</v>
      </c>
      <c r="Z67">
        <v>15.33</v>
      </c>
      <c r="AA67">
        <v>120.83</v>
      </c>
      <c r="AB67">
        <v>24.17</v>
      </c>
      <c r="AC67">
        <v>45.9</v>
      </c>
      <c r="AD67">
        <v>26.36</v>
      </c>
      <c r="AE67">
        <v>40</v>
      </c>
      <c r="AF67">
        <v>20</v>
      </c>
      <c r="AG67">
        <v>23.34</v>
      </c>
      <c r="AH67">
        <v>38.33</v>
      </c>
      <c r="AI67">
        <v>38.33</v>
      </c>
      <c r="AJ67">
        <v>25.74</v>
      </c>
      <c r="AK67">
        <v>84</v>
      </c>
      <c r="AL67">
        <v>36</v>
      </c>
    </row>
    <row r="68" spans="1:38">
      <c r="A68" t="s">
        <v>110</v>
      </c>
      <c r="B68" s="34">
        <v>262.19</v>
      </c>
      <c r="C68" s="34">
        <v>76.569999999999993</v>
      </c>
      <c r="D68" s="93">
        <f t="shared" ref="D68:D98" si="1">R68+S68+T68</f>
        <v>96</v>
      </c>
      <c r="E68" s="34">
        <v>16.11</v>
      </c>
      <c r="F68" s="34"/>
      <c r="G68" s="34"/>
      <c r="H68" s="34"/>
      <c r="I68" s="34"/>
      <c r="J68" s="37">
        <v>6.93</v>
      </c>
      <c r="K68" s="37">
        <v>6.93</v>
      </c>
      <c r="L68" s="37">
        <v>7.11</v>
      </c>
      <c r="M68">
        <v>115.45</v>
      </c>
      <c r="N68">
        <v>273.05</v>
      </c>
      <c r="O68">
        <v>57.95</v>
      </c>
      <c r="P68">
        <v>3.26</v>
      </c>
      <c r="Q68">
        <v>15</v>
      </c>
      <c r="R68" s="93">
        <v>32</v>
      </c>
      <c r="S68" s="93">
        <v>32</v>
      </c>
      <c r="T68" s="93">
        <v>32</v>
      </c>
      <c r="U68">
        <v>3.23</v>
      </c>
      <c r="V68">
        <v>66.827236999999997</v>
      </c>
      <c r="W68">
        <v>3.34</v>
      </c>
      <c r="X68">
        <v>46.5</v>
      </c>
      <c r="Y68">
        <v>15.5</v>
      </c>
      <c r="Z68">
        <v>15.5</v>
      </c>
      <c r="AA68">
        <v>108.33</v>
      </c>
      <c r="AB68">
        <v>21.67</v>
      </c>
      <c r="AC68">
        <v>40.28</v>
      </c>
      <c r="AD68">
        <v>23.17</v>
      </c>
      <c r="AE68">
        <v>35</v>
      </c>
      <c r="AF68">
        <v>17</v>
      </c>
      <c r="AG68">
        <v>23.34</v>
      </c>
      <c r="AH68">
        <v>38.33</v>
      </c>
      <c r="AI68">
        <v>38.33</v>
      </c>
      <c r="AJ68">
        <v>26.75</v>
      </c>
      <c r="AK68">
        <v>74</v>
      </c>
      <c r="AL68">
        <v>31</v>
      </c>
    </row>
    <row r="69" spans="1:38">
      <c r="A69" t="s">
        <v>111</v>
      </c>
      <c r="B69" s="34">
        <v>262.19</v>
      </c>
      <c r="C69" s="34">
        <v>76.569999999999993</v>
      </c>
      <c r="D69" s="93">
        <f t="shared" si="1"/>
        <v>96</v>
      </c>
      <c r="E69" s="34">
        <v>16.11</v>
      </c>
      <c r="F69" s="34"/>
      <c r="G69" s="34"/>
      <c r="H69" s="34"/>
      <c r="I69" s="34"/>
      <c r="J69" s="37">
        <v>6.1</v>
      </c>
      <c r="K69" s="37">
        <v>6.1</v>
      </c>
      <c r="L69" s="37">
        <v>6.26</v>
      </c>
      <c r="M69">
        <v>115.45</v>
      </c>
      <c r="N69">
        <v>273.05</v>
      </c>
      <c r="O69">
        <v>57.95</v>
      </c>
      <c r="P69">
        <v>3.26</v>
      </c>
      <c r="Q69">
        <v>15.8</v>
      </c>
      <c r="R69" s="93">
        <v>32</v>
      </c>
      <c r="S69" s="93">
        <v>32</v>
      </c>
      <c r="T69" s="93">
        <v>32</v>
      </c>
      <c r="U69">
        <v>3.23</v>
      </c>
      <c r="V69">
        <v>57.980592999999999</v>
      </c>
      <c r="W69">
        <v>3.34</v>
      </c>
      <c r="X69">
        <v>45.5</v>
      </c>
      <c r="Y69">
        <v>15.16</v>
      </c>
      <c r="Z69">
        <v>15.17</v>
      </c>
      <c r="AA69">
        <v>96.48</v>
      </c>
      <c r="AB69">
        <v>19.3</v>
      </c>
      <c r="AC69">
        <v>29.3</v>
      </c>
      <c r="AD69">
        <v>15</v>
      </c>
      <c r="AE69">
        <v>31</v>
      </c>
      <c r="AF69">
        <v>16</v>
      </c>
      <c r="AG69">
        <v>23.34</v>
      </c>
      <c r="AH69">
        <v>46.33</v>
      </c>
      <c r="AI69">
        <v>46.33</v>
      </c>
      <c r="AJ69">
        <v>26.75</v>
      </c>
      <c r="AK69">
        <v>67</v>
      </c>
      <c r="AL69">
        <v>28</v>
      </c>
    </row>
    <row r="70" spans="1:38">
      <c r="A70" t="s">
        <v>112</v>
      </c>
      <c r="B70" s="34">
        <v>262.19</v>
      </c>
      <c r="C70" s="34">
        <v>87.11</v>
      </c>
      <c r="D70" s="93">
        <f t="shared" si="1"/>
        <v>96</v>
      </c>
      <c r="E70" s="34">
        <v>16.11</v>
      </c>
      <c r="F70" s="34"/>
      <c r="G70" s="34"/>
      <c r="H70" s="34"/>
      <c r="I70" s="34"/>
      <c r="J70" s="37">
        <v>5.14</v>
      </c>
      <c r="K70" s="37">
        <v>5.14</v>
      </c>
      <c r="L70" s="37">
        <v>5.26</v>
      </c>
      <c r="M70">
        <v>115.45</v>
      </c>
      <c r="N70">
        <v>273.05</v>
      </c>
      <c r="O70">
        <v>57.95</v>
      </c>
      <c r="P70">
        <v>3.26</v>
      </c>
      <c r="Q70">
        <v>16.600000000000001</v>
      </c>
      <c r="R70" s="93">
        <v>32</v>
      </c>
      <c r="S70" s="93">
        <v>32</v>
      </c>
      <c r="T70" s="93">
        <v>32</v>
      </c>
      <c r="U70">
        <v>3.23</v>
      </c>
      <c r="V70">
        <v>46.678713000000002</v>
      </c>
      <c r="W70">
        <v>3.34</v>
      </c>
      <c r="X70">
        <v>45</v>
      </c>
      <c r="Y70">
        <v>15</v>
      </c>
      <c r="Z70">
        <v>15</v>
      </c>
      <c r="AA70">
        <v>88.06</v>
      </c>
      <c r="AB70">
        <v>17.61</v>
      </c>
      <c r="AC70">
        <v>24.52</v>
      </c>
      <c r="AD70">
        <v>12</v>
      </c>
      <c r="AE70">
        <v>27</v>
      </c>
      <c r="AF70">
        <v>13</v>
      </c>
      <c r="AG70">
        <v>23.34</v>
      </c>
      <c r="AH70">
        <v>45.67</v>
      </c>
      <c r="AI70">
        <v>45.67</v>
      </c>
      <c r="AJ70">
        <v>26.75</v>
      </c>
      <c r="AK70">
        <v>57</v>
      </c>
      <c r="AL70">
        <v>25</v>
      </c>
    </row>
    <row r="71" spans="1:38">
      <c r="A71" t="s">
        <v>113</v>
      </c>
      <c r="B71" s="34">
        <v>262.19</v>
      </c>
      <c r="C71" s="34">
        <v>87.11</v>
      </c>
      <c r="D71" s="93">
        <f t="shared" si="1"/>
        <v>96</v>
      </c>
      <c r="E71" s="34">
        <v>16.11</v>
      </c>
      <c r="F71" s="34"/>
      <c r="G71" s="34"/>
      <c r="H71" s="34"/>
      <c r="I71" s="34"/>
      <c r="J71" s="37">
        <v>4.3099999999999996</v>
      </c>
      <c r="K71" s="37">
        <v>4.3099999999999996</v>
      </c>
      <c r="L71" s="37">
        <v>4.41</v>
      </c>
      <c r="M71">
        <v>115.45</v>
      </c>
      <c r="N71">
        <v>273.05</v>
      </c>
      <c r="O71">
        <v>68.680000000000007</v>
      </c>
      <c r="P71">
        <v>3.42</v>
      </c>
      <c r="Q71">
        <v>17</v>
      </c>
      <c r="R71" s="93">
        <v>30.67</v>
      </c>
      <c r="S71" s="93">
        <v>32.659999999999997</v>
      </c>
      <c r="T71" s="93">
        <v>32.67</v>
      </c>
      <c r="U71">
        <v>3.23</v>
      </c>
      <c r="V71">
        <v>36.117300999999998</v>
      </c>
      <c r="W71">
        <v>3.44</v>
      </c>
      <c r="X71">
        <v>45</v>
      </c>
      <c r="Y71">
        <v>15</v>
      </c>
      <c r="Z71">
        <v>15</v>
      </c>
      <c r="AA71">
        <v>73.540000000000006</v>
      </c>
      <c r="AB71">
        <v>14.71</v>
      </c>
      <c r="AC71">
        <v>19.57</v>
      </c>
      <c r="AD71">
        <v>11</v>
      </c>
      <c r="AE71">
        <v>21</v>
      </c>
      <c r="AF71">
        <v>11</v>
      </c>
      <c r="AG71">
        <v>23.34</v>
      </c>
      <c r="AH71">
        <v>53.33</v>
      </c>
      <c r="AI71">
        <v>53.33</v>
      </c>
      <c r="AJ71">
        <v>27.25</v>
      </c>
      <c r="AK71">
        <v>46</v>
      </c>
      <c r="AL71">
        <v>19</v>
      </c>
    </row>
    <row r="72" spans="1:38">
      <c r="A72" t="s">
        <v>114</v>
      </c>
      <c r="B72" s="34">
        <v>262.19</v>
      </c>
      <c r="C72" s="34">
        <v>87.11</v>
      </c>
      <c r="D72" s="93">
        <f t="shared" si="1"/>
        <v>62.760000000000005</v>
      </c>
      <c r="E72" s="34">
        <v>16.11</v>
      </c>
      <c r="F72" s="34"/>
      <c r="G72" s="34"/>
      <c r="H72" s="34"/>
      <c r="I72" s="34"/>
      <c r="J72" s="37">
        <v>3.06</v>
      </c>
      <c r="K72" s="37">
        <v>3.06</v>
      </c>
      <c r="L72" s="37">
        <v>3.13</v>
      </c>
      <c r="M72">
        <v>115.45</v>
      </c>
      <c r="N72">
        <v>273.05</v>
      </c>
      <c r="O72">
        <v>79.41</v>
      </c>
      <c r="P72">
        <v>3.42</v>
      </c>
      <c r="Q72">
        <v>17</v>
      </c>
      <c r="R72" s="93">
        <v>23</v>
      </c>
      <c r="S72" s="93">
        <v>21</v>
      </c>
      <c r="T72" s="93">
        <v>18.760000000000002</v>
      </c>
      <c r="U72">
        <v>3.23</v>
      </c>
      <c r="V72">
        <v>26.218413000000002</v>
      </c>
      <c r="W72">
        <v>3.44</v>
      </c>
      <c r="X72">
        <v>44</v>
      </c>
      <c r="Y72">
        <v>14.66</v>
      </c>
      <c r="Z72">
        <v>14.67</v>
      </c>
      <c r="AA72">
        <v>60.78</v>
      </c>
      <c r="AB72">
        <v>12.15</v>
      </c>
      <c r="AC72">
        <v>14.78</v>
      </c>
      <c r="AD72">
        <v>9</v>
      </c>
      <c r="AE72">
        <v>17</v>
      </c>
      <c r="AF72">
        <v>8</v>
      </c>
      <c r="AG72">
        <v>23.34</v>
      </c>
      <c r="AH72">
        <v>53</v>
      </c>
      <c r="AI72">
        <v>53</v>
      </c>
      <c r="AJ72">
        <v>27.25</v>
      </c>
      <c r="AK72">
        <v>35</v>
      </c>
      <c r="AL72">
        <v>15</v>
      </c>
    </row>
    <row r="73" spans="1:38">
      <c r="A73" t="s">
        <v>115</v>
      </c>
      <c r="B73" s="34">
        <v>262.19</v>
      </c>
      <c r="C73" s="34">
        <v>87.11</v>
      </c>
      <c r="D73" s="93">
        <f t="shared" si="1"/>
        <v>31.15</v>
      </c>
      <c r="E73" s="34">
        <v>16.11</v>
      </c>
      <c r="F73" s="34"/>
      <c r="G73" s="34"/>
      <c r="H73" s="34"/>
      <c r="I73" s="34"/>
      <c r="J73" s="37">
        <v>2.31</v>
      </c>
      <c r="K73" s="37">
        <v>2.31</v>
      </c>
      <c r="L73" s="37">
        <v>2.37</v>
      </c>
      <c r="M73">
        <v>115.45</v>
      </c>
      <c r="N73">
        <v>273.05</v>
      </c>
      <c r="O73">
        <v>90.15</v>
      </c>
      <c r="P73">
        <v>3.42</v>
      </c>
      <c r="Q73">
        <v>17</v>
      </c>
      <c r="R73" s="93">
        <v>13.8</v>
      </c>
      <c r="S73" s="93">
        <v>7</v>
      </c>
      <c r="T73" s="93">
        <v>10.35</v>
      </c>
      <c r="U73">
        <v>3.23</v>
      </c>
      <c r="V73">
        <v>17.225624</v>
      </c>
      <c r="W73">
        <v>3.44</v>
      </c>
      <c r="X73">
        <v>44</v>
      </c>
      <c r="Y73">
        <v>14.66</v>
      </c>
      <c r="Z73">
        <v>14.67</v>
      </c>
      <c r="AA73">
        <v>50.41</v>
      </c>
      <c r="AB73">
        <v>10.08</v>
      </c>
      <c r="AC73">
        <v>9.08</v>
      </c>
      <c r="AD73">
        <v>7</v>
      </c>
      <c r="AE73">
        <v>13</v>
      </c>
      <c r="AF73">
        <v>7</v>
      </c>
      <c r="AG73">
        <v>23.34</v>
      </c>
      <c r="AH73">
        <v>52</v>
      </c>
      <c r="AI73">
        <v>52</v>
      </c>
      <c r="AJ73">
        <v>27.75</v>
      </c>
      <c r="AK73">
        <v>25</v>
      </c>
      <c r="AL73">
        <v>10</v>
      </c>
    </row>
    <row r="74" spans="1:38">
      <c r="A74" t="s">
        <v>116</v>
      </c>
      <c r="B74" s="34">
        <v>262.19</v>
      </c>
      <c r="C74" s="34">
        <v>87.11</v>
      </c>
      <c r="D74" s="93">
        <f t="shared" si="1"/>
        <v>12.489999999999998</v>
      </c>
      <c r="E74" s="34">
        <v>16.11</v>
      </c>
      <c r="F74" s="34"/>
      <c r="G74" s="34"/>
      <c r="H74" s="34"/>
      <c r="I74" s="34"/>
      <c r="J74" s="37">
        <v>1.77</v>
      </c>
      <c r="K74" s="37">
        <v>1.77</v>
      </c>
      <c r="L74" s="37">
        <v>1.8</v>
      </c>
      <c r="M74">
        <v>115.45</v>
      </c>
      <c r="N74">
        <v>273.05</v>
      </c>
      <c r="O74">
        <v>100.61</v>
      </c>
      <c r="P74">
        <v>3.42</v>
      </c>
      <c r="Q74">
        <v>17</v>
      </c>
      <c r="R74" s="93">
        <v>7.27</v>
      </c>
      <c r="S74" s="93">
        <v>1</v>
      </c>
      <c r="T74" s="93">
        <v>4.22</v>
      </c>
      <c r="U74">
        <v>3.23</v>
      </c>
      <c r="V74">
        <v>10.327579999999999</v>
      </c>
      <c r="W74">
        <v>3.44</v>
      </c>
      <c r="X74">
        <v>43.5</v>
      </c>
      <c r="Y74">
        <v>14.5</v>
      </c>
      <c r="Z74">
        <v>14.5</v>
      </c>
      <c r="AA74">
        <v>36.07</v>
      </c>
      <c r="AB74">
        <v>7.21</v>
      </c>
      <c r="AC74">
        <v>5.28</v>
      </c>
      <c r="AD74">
        <v>6</v>
      </c>
      <c r="AE74">
        <v>10</v>
      </c>
      <c r="AF74">
        <v>5</v>
      </c>
      <c r="AG74">
        <v>23</v>
      </c>
      <c r="AH74">
        <v>51</v>
      </c>
      <c r="AI74">
        <v>51</v>
      </c>
      <c r="AJ74">
        <v>27.75</v>
      </c>
      <c r="AK74">
        <v>18</v>
      </c>
      <c r="AL74">
        <v>7</v>
      </c>
    </row>
    <row r="75" spans="1:38">
      <c r="A75" t="s">
        <v>117</v>
      </c>
      <c r="B75" s="34">
        <v>262.19</v>
      </c>
      <c r="C75" s="34">
        <v>87.11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1.29</v>
      </c>
      <c r="K75" s="37">
        <v>1.29</v>
      </c>
      <c r="L75" s="37">
        <v>1.33</v>
      </c>
      <c r="M75">
        <v>115.45</v>
      </c>
      <c r="N75">
        <v>273.05</v>
      </c>
      <c r="O75">
        <v>100.61</v>
      </c>
      <c r="P75">
        <v>3.42</v>
      </c>
      <c r="Q75">
        <v>19</v>
      </c>
      <c r="R75" s="93">
        <v>0</v>
      </c>
      <c r="S75" s="93">
        <v>0</v>
      </c>
      <c r="T75" s="93">
        <v>0</v>
      </c>
      <c r="U75">
        <v>3.69</v>
      </c>
      <c r="V75">
        <v>5.2222479999999996</v>
      </c>
      <c r="W75">
        <v>3.52</v>
      </c>
      <c r="X75">
        <v>42</v>
      </c>
      <c r="Y75">
        <v>14</v>
      </c>
      <c r="Z75">
        <v>14</v>
      </c>
      <c r="AA75">
        <v>20.79</v>
      </c>
      <c r="AB75">
        <v>4.16</v>
      </c>
      <c r="AC75">
        <v>3.65</v>
      </c>
      <c r="AD75">
        <v>4</v>
      </c>
      <c r="AE75">
        <v>9</v>
      </c>
      <c r="AF75">
        <v>5</v>
      </c>
      <c r="AG75">
        <v>22.34</v>
      </c>
      <c r="AH75">
        <v>45</v>
      </c>
      <c r="AI75">
        <v>45</v>
      </c>
      <c r="AJ75">
        <v>28.26</v>
      </c>
      <c r="AK75">
        <v>8</v>
      </c>
      <c r="AL75">
        <v>4</v>
      </c>
    </row>
    <row r="76" spans="1:38">
      <c r="A76" t="s">
        <v>118</v>
      </c>
      <c r="B76" s="34">
        <v>262.19</v>
      </c>
      <c r="C76" s="34">
        <v>87.11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0.85</v>
      </c>
      <c r="K76" s="37">
        <v>0.85</v>
      </c>
      <c r="L76" s="37">
        <v>0.87</v>
      </c>
      <c r="M76">
        <v>115.45</v>
      </c>
      <c r="N76">
        <v>273.05</v>
      </c>
      <c r="O76">
        <v>100.61</v>
      </c>
      <c r="P76">
        <v>3.42</v>
      </c>
      <c r="Q76">
        <v>19</v>
      </c>
      <c r="R76" s="93">
        <v>0</v>
      </c>
      <c r="S76" s="93">
        <v>0</v>
      </c>
      <c r="T76" s="93">
        <v>0</v>
      </c>
      <c r="U76">
        <v>3.69</v>
      </c>
      <c r="V76">
        <v>2.8449559999999998</v>
      </c>
      <c r="W76">
        <v>3.52</v>
      </c>
      <c r="X76">
        <v>41</v>
      </c>
      <c r="Y76">
        <v>13.66</v>
      </c>
      <c r="Z76">
        <v>13.67</v>
      </c>
      <c r="AA76">
        <v>13.31</v>
      </c>
      <c r="AB76">
        <v>2.66</v>
      </c>
      <c r="AC76">
        <v>2.25</v>
      </c>
      <c r="AD76">
        <v>2</v>
      </c>
      <c r="AE76">
        <v>5</v>
      </c>
      <c r="AF76">
        <v>2</v>
      </c>
      <c r="AG76">
        <v>21.66</v>
      </c>
      <c r="AH76">
        <v>43.67</v>
      </c>
      <c r="AI76">
        <v>43.67</v>
      </c>
      <c r="AJ76">
        <v>28.26</v>
      </c>
      <c r="AK76">
        <v>4</v>
      </c>
      <c r="AL76">
        <v>2</v>
      </c>
    </row>
    <row r="77" spans="1:38">
      <c r="A77" t="s">
        <v>119</v>
      </c>
      <c r="B77" s="34">
        <v>262.19</v>
      </c>
      <c r="C77" s="34">
        <v>87.11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0.41</v>
      </c>
      <c r="K77" s="37">
        <v>0.41</v>
      </c>
      <c r="L77" s="37">
        <v>0.42</v>
      </c>
      <c r="M77">
        <v>115.45</v>
      </c>
      <c r="N77">
        <v>273.05</v>
      </c>
      <c r="O77">
        <v>100.61</v>
      </c>
      <c r="P77">
        <v>3.42</v>
      </c>
      <c r="Q77">
        <v>19.2</v>
      </c>
      <c r="R77" s="93">
        <v>0</v>
      </c>
      <c r="S77" s="93">
        <v>0</v>
      </c>
      <c r="T77" s="93">
        <v>0</v>
      </c>
      <c r="U77">
        <v>3.69</v>
      </c>
      <c r="V77">
        <v>0.82815499999999997</v>
      </c>
      <c r="W77">
        <v>3.52</v>
      </c>
      <c r="X77">
        <v>46.5</v>
      </c>
      <c r="Y77">
        <v>15.5</v>
      </c>
      <c r="Z77">
        <v>15.5</v>
      </c>
      <c r="AA77">
        <v>7.48</v>
      </c>
      <c r="AB77">
        <v>1.5</v>
      </c>
      <c r="AC77">
        <v>1.23</v>
      </c>
      <c r="AD77">
        <v>1</v>
      </c>
      <c r="AE77">
        <v>1</v>
      </c>
      <c r="AF77">
        <v>0</v>
      </c>
      <c r="AG77">
        <v>21.34</v>
      </c>
      <c r="AH77">
        <v>41.33</v>
      </c>
      <c r="AI77">
        <v>41.33</v>
      </c>
      <c r="AJ77">
        <v>28.77</v>
      </c>
      <c r="AK77">
        <v>1</v>
      </c>
      <c r="AL77">
        <v>0</v>
      </c>
    </row>
    <row r="78" spans="1:38">
      <c r="A78" t="s">
        <v>120</v>
      </c>
      <c r="B78" s="34">
        <v>262.19</v>
      </c>
      <c r="C78" s="34">
        <v>87.11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7.0000000000000007E-2</v>
      </c>
      <c r="K78" s="37">
        <v>7.0000000000000007E-2</v>
      </c>
      <c r="L78" s="37">
        <v>7.0000000000000007E-2</v>
      </c>
      <c r="M78">
        <v>115.45</v>
      </c>
      <c r="N78">
        <v>273.05</v>
      </c>
      <c r="O78">
        <v>100.61</v>
      </c>
      <c r="P78">
        <v>3.42</v>
      </c>
      <c r="Q78">
        <v>19</v>
      </c>
      <c r="R78" s="93">
        <v>0</v>
      </c>
      <c r="S78" s="93">
        <v>0</v>
      </c>
      <c r="T78" s="93">
        <v>0</v>
      </c>
      <c r="U78">
        <v>3.69</v>
      </c>
      <c r="V78">
        <v>0</v>
      </c>
      <c r="W78">
        <v>3.52</v>
      </c>
      <c r="X78">
        <v>45.5</v>
      </c>
      <c r="Y78">
        <v>15.16</v>
      </c>
      <c r="Z78">
        <v>15.17</v>
      </c>
      <c r="AA78">
        <v>3.33</v>
      </c>
      <c r="AB78">
        <v>0.66</v>
      </c>
      <c r="AC78">
        <v>0.46</v>
      </c>
      <c r="AD78">
        <v>0.5</v>
      </c>
      <c r="AE78">
        <v>0</v>
      </c>
      <c r="AF78">
        <v>0</v>
      </c>
      <c r="AG78">
        <v>18</v>
      </c>
      <c r="AH78">
        <v>40.33</v>
      </c>
      <c r="AI78">
        <v>40.33</v>
      </c>
      <c r="AJ78">
        <v>28.77</v>
      </c>
      <c r="AK78">
        <v>0</v>
      </c>
      <c r="AL78">
        <v>0</v>
      </c>
    </row>
    <row r="79" spans="1:38">
      <c r="A79" t="s">
        <v>121</v>
      </c>
      <c r="B79" s="34">
        <v>262.19</v>
      </c>
      <c r="C79" s="34">
        <v>87.11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0.04</v>
      </c>
      <c r="K79" s="37">
        <v>0.04</v>
      </c>
      <c r="L79" s="37">
        <v>0.04</v>
      </c>
      <c r="M79">
        <v>115.45</v>
      </c>
      <c r="N79">
        <v>273.05</v>
      </c>
      <c r="O79">
        <v>100.61</v>
      </c>
      <c r="P79">
        <v>3.57</v>
      </c>
      <c r="Q79">
        <v>19</v>
      </c>
      <c r="R79" s="93">
        <v>0</v>
      </c>
      <c r="S79" s="93">
        <v>0</v>
      </c>
      <c r="T79" s="93">
        <v>0</v>
      </c>
      <c r="U79">
        <v>3.61</v>
      </c>
      <c r="V79">
        <v>0</v>
      </c>
      <c r="W79">
        <v>3.52</v>
      </c>
      <c r="X79">
        <v>44.5</v>
      </c>
      <c r="Y79">
        <v>14.84</v>
      </c>
      <c r="Z79">
        <v>14.83</v>
      </c>
      <c r="AA79">
        <v>0.83</v>
      </c>
      <c r="AB79">
        <v>0.17</v>
      </c>
      <c r="AC79">
        <v>0</v>
      </c>
      <c r="AD79">
        <v>0</v>
      </c>
      <c r="AE79">
        <v>0</v>
      </c>
      <c r="AF79">
        <v>0</v>
      </c>
      <c r="AG79">
        <v>17.34</v>
      </c>
      <c r="AH79">
        <v>39.33</v>
      </c>
      <c r="AI79">
        <v>39.33</v>
      </c>
      <c r="AJ79">
        <v>29.27</v>
      </c>
      <c r="AK79">
        <v>0</v>
      </c>
      <c r="AL79">
        <v>0</v>
      </c>
    </row>
    <row r="80" spans="1:38">
      <c r="A80" t="s">
        <v>122</v>
      </c>
      <c r="B80" s="34">
        <v>262.19</v>
      </c>
      <c r="C80" s="34">
        <v>87.11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0.02</v>
      </c>
      <c r="K80" s="37">
        <v>0.02</v>
      </c>
      <c r="L80" s="37">
        <v>0.02</v>
      </c>
      <c r="M80">
        <v>115.45</v>
      </c>
      <c r="N80">
        <v>273.05</v>
      </c>
      <c r="O80">
        <v>100.61</v>
      </c>
      <c r="P80">
        <v>3.57</v>
      </c>
      <c r="Q80">
        <v>18.8</v>
      </c>
      <c r="R80" s="93">
        <v>0</v>
      </c>
      <c r="S80" s="93">
        <v>0</v>
      </c>
      <c r="T80" s="93">
        <v>0</v>
      </c>
      <c r="U80">
        <v>3.61</v>
      </c>
      <c r="V80">
        <v>0</v>
      </c>
      <c r="W80">
        <v>3.52</v>
      </c>
      <c r="X80">
        <v>43.5</v>
      </c>
      <c r="Y80">
        <v>14.5</v>
      </c>
      <c r="Z80">
        <v>14.5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16.34</v>
      </c>
      <c r="AH80">
        <v>38.33</v>
      </c>
      <c r="AI80">
        <v>38.33</v>
      </c>
      <c r="AJ80">
        <v>30.27</v>
      </c>
      <c r="AK80">
        <v>0</v>
      </c>
      <c r="AL80">
        <v>0</v>
      </c>
    </row>
    <row r="81" spans="1:38">
      <c r="A81" t="s">
        <v>123</v>
      </c>
      <c r="B81" s="34">
        <v>262.19</v>
      </c>
      <c r="C81" s="34">
        <v>87.11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115.45</v>
      </c>
      <c r="N81">
        <v>273.05</v>
      </c>
      <c r="O81">
        <v>100.61</v>
      </c>
      <c r="P81">
        <v>3.57</v>
      </c>
      <c r="Q81">
        <v>16.12</v>
      </c>
      <c r="R81" s="93">
        <v>0</v>
      </c>
      <c r="S81" s="93">
        <v>0</v>
      </c>
      <c r="T81" s="93">
        <v>0</v>
      </c>
      <c r="U81">
        <v>3.61</v>
      </c>
      <c r="V81">
        <v>0</v>
      </c>
      <c r="W81">
        <v>3.52</v>
      </c>
      <c r="X81">
        <v>42.5</v>
      </c>
      <c r="Y81">
        <v>14.16</v>
      </c>
      <c r="Z81">
        <v>14.17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14.34</v>
      </c>
      <c r="AH81">
        <v>31.33</v>
      </c>
      <c r="AI81">
        <v>31.33</v>
      </c>
      <c r="AJ81">
        <v>30.27</v>
      </c>
      <c r="AK81">
        <v>0</v>
      </c>
      <c r="AL81">
        <v>0</v>
      </c>
    </row>
    <row r="82" spans="1:38">
      <c r="A82" t="s">
        <v>124</v>
      </c>
      <c r="B82" s="34">
        <v>262.19</v>
      </c>
      <c r="C82" s="34">
        <v>87.11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115.45</v>
      </c>
      <c r="N82">
        <v>273.05</v>
      </c>
      <c r="O82">
        <v>100.61</v>
      </c>
      <c r="P82">
        <v>3.57</v>
      </c>
      <c r="Q82">
        <v>15.92</v>
      </c>
      <c r="R82" s="93">
        <v>0</v>
      </c>
      <c r="S82" s="93">
        <v>0</v>
      </c>
      <c r="T82" s="93">
        <v>0</v>
      </c>
      <c r="U82">
        <v>3.61</v>
      </c>
      <c r="V82">
        <v>0</v>
      </c>
      <c r="W82">
        <v>3.52</v>
      </c>
      <c r="X82">
        <v>41</v>
      </c>
      <c r="Y82">
        <v>13.66</v>
      </c>
      <c r="Z82">
        <v>13.67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</v>
      </c>
      <c r="AH82">
        <v>30</v>
      </c>
      <c r="AI82">
        <v>30</v>
      </c>
      <c r="AJ82">
        <v>30.27</v>
      </c>
      <c r="AK82">
        <v>0</v>
      </c>
      <c r="AL82">
        <v>0</v>
      </c>
    </row>
    <row r="83" spans="1:38">
      <c r="A83" t="s">
        <v>125</v>
      </c>
      <c r="B83" s="34">
        <v>262.19</v>
      </c>
      <c r="C83" s="34">
        <v>87.11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115.45</v>
      </c>
      <c r="N83">
        <v>273.05</v>
      </c>
      <c r="O83">
        <v>100.61</v>
      </c>
      <c r="P83">
        <v>3.57</v>
      </c>
      <c r="Q83">
        <v>15.24</v>
      </c>
      <c r="R83" s="93">
        <v>0</v>
      </c>
      <c r="S83" s="93">
        <v>0</v>
      </c>
      <c r="T83" s="93">
        <v>0</v>
      </c>
      <c r="U83">
        <v>3.61</v>
      </c>
      <c r="V83">
        <v>0</v>
      </c>
      <c r="W83">
        <v>3.39</v>
      </c>
      <c r="X83">
        <v>39.5</v>
      </c>
      <c r="Y83">
        <v>13.16</v>
      </c>
      <c r="Z83">
        <v>13.17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11.34</v>
      </c>
      <c r="AH83">
        <v>28.33</v>
      </c>
      <c r="AI83">
        <v>28.33</v>
      </c>
      <c r="AJ83">
        <v>30.27</v>
      </c>
      <c r="AK83">
        <v>0</v>
      </c>
      <c r="AL83">
        <v>0</v>
      </c>
    </row>
    <row r="84" spans="1:38">
      <c r="A84" t="s">
        <v>126</v>
      </c>
      <c r="B84" s="34">
        <v>262.19</v>
      </c>
      <c r="C84" s="34">
        <v>87.11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115.45</v>
      </c>
      <c r="N84">
        <v>273.05</v>
      </c>
      <c r="O84">
        <v>100.61</v>
      </c>
      <c r="P84">
        <v>4.3499999999999996</v>
      </c>
      <c r="Q84">
        <v>14.14</v>
      </c>
      <c r="R84" s="93">
        <v>0</v>
      </c>
      <c r="S84" s="93">
        <v>0</v>
      </c>
      <c r="T84" s="93">
        <v>0</v>
      </c>
      <c r="U84">
        <v>3.61</v>
      </c>
      <c r="V84">
        <v>0</v>
      </c>
      <c r="W84">
        <v>3.39</v>
      </c>
      <c r="X84">
        <v>38</v>
      </c>
      <c r="Y84">
        <v>12.66</v>
      </c>
      <c r="Z84">
        <v>12.67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10.66</v>
      </c>
      <c r="AH84">
        <v>28.44</v>
      </c>
      <c r="AI84">
        <v>28.44</v>
      </c>
      <c r="AJ84">
        <v>30.27</v>
      </c>
      <c r="AK84">
        <v>0</v>
      </c>
      <c r="AL84">
        <v>0</v>
      </c>
    </row>
    <row r="85" spans="1:38">
      <c r="A85" t="s">
        <v>127</v>
      </c>
      <c r="B85" s="34">
        <v>262.19</v>
      </c>
      <c r="C85" s="34">
        <v>87.11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115.45</v>
      </c>
      <c r="N85">
        <v>273.05</v>
      </c>
      <c r="O85">
        <v>100.61</v>
      </c>
      <c r="P85">
        <v>4.3499999999999996</v>
      </c>
      <c r="Q85">
        <v>16</v>
      </c>
      <c r="R85" s="93">
        <v>0</v>
      </c>
      <c r="S85" s="93">
        <v>0</v>
      </c>
      <c r="T85" s="93">
        <v>0</v>
      </c>
      <c r="U85">
        <v>3.84</v>
      </c>
      <c r="V85">
        <v>0</v>
      </c>
      <c r="W85">
        <v>3.39</v>
      </c>
      <c r="X85">
        <v>37</v>
      </c>
      <c r="Y85">
        <v>12.34</v>
      </c>
      <c r="Z85">
        <v>12.33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10.34</v>
      </c>
      <c r="AH85">
        <v>29.29</v>
      </c>
      <c r="AI85">
        <v>29.29</v>
      </c>
      <c r="AJ85">
        <v>30.27</v>
      </c>
      <c r="AK85">
        <v>0</v>
      </c>
      <c r="AL85">
        <v>0</v>
      </c>
    </row>
    <row r="86" spans="1:38">
      <c r="A86" t="s">
        <v>128</v>
      </c>
      <c r="B86" s="34">
        <v>262.19</v>
      </c>
      <c r="C86" s="34">
        <v>87.11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115.45</v>
      </c>
      <c r="N86">
        <v>273.05</v>
      </c>
      <c r="O86">
        <v>100.61</v>
      </c>
      <c r="P86">
        <v>4.3499999999999996</v>
      </c>
      <c r="Q86">
        <v>15.2</v>
      </c>
      <c r="R86" s="93">
        <v>0</v>
      </c>
      <c r="S86" s="93">
        <v>0</v>
      </c>
      <c r="T86" s="93">
        <v>0</v>
      </c>
      <c r="U86">
        <v>3.84</v>
      </c>
      <c r="V86">
        <v>0</v>
      </c>
      <c r="W86">
        <v>3.39</v>
      </c>
      <c r="X86">
        <v>35.5</v>
      </c>
      <c r="Y86">
        <v>11.84</v>
      </c>
      <c r="Z86">
        <v>11.83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</v>
      </c>
      <c r="AH86">
        <v>29.03</v>
      </c>
      <c r="AI86">
        <v>29.03</v>
      </c>
      <c r="AJ86">
        <v>29.27</v>
      </c>
      <c r="AK86">
        <v>0</v>
      </c>
      <c r="AL86">
        <v>0</v>
      </c>
    </row>
    <row r="87" spans="1:38">
      <c r="A87" t="s">
        <v>129</v>
      </c>
      <c r="B87" s="34">
        <v>262.19</v>
      </c>
      <c r="C87" s="34">
        <v>87.11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115.45</v>
      </c>
      <c r="N87">
        <v>273.05</v>
      </c>
      <c r="O87">
        <v>100.61</v>
      </c>
      <c r="P87">
        <v>4.3499999999999996</v>
      </c>
      <c r="Q87">
        <v>14.6</v>
      </c>
      <c r="R87" s="93">
        <v>0</v>
      </c>
      <c r="S87" s="93">
        <v>0</v>
      </c>
      <c r="T87" s="93">
        <v>0</v>
      </c>
      <c r="U87">
        <v>3.84</v>
      </c>
      <c r="V87">
        <v>0</v>
      </c>
      <c r="W87">
        <v>3.29</v>
      </c>
      <c r="X87">
        <v>35</v>
      </c>
      <c r="Y87">
        <v>11.66</v>
      </c>
      <c r="Z87">
        <v>11.67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</v>
      </c>
      <c r="AH87">
        <v>20.170000000000002</v>
      </c>
      <c r="AI87">
        <v>20.170000000000002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262.19</v>
      </c>
      <c r="C88" s="34">
        <v>87.11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115.45</v>
      </c>
      <c r="N88">
        <v>273.05</v>
      </c>
      <c r="O88">
        <v>100.61</v>
      </c>
      <c r="P88">
        <v>4.3499999999999996</v>
      </c>
      <c r="Q88">
        <v>14</v>
      </c>
      <c r="R88" s="93">
        <v>0</v>
      </c>
      <c r="S88" s="93">
        <v>0</v>
      </c>
      <c r="T88" s="93">
        <v>0</v>
      </c>
      <c r="U88">
        <v>3.84</v>
      </c>
      <c r="V88">
        <v>0</v>
      </c>
      <c r="W88">
        <v>3.29</v>
      </c>
      <c r="X88">
        <v>34.5</v>
      </c>
      <c r="Y88">
        <v>11.5</v>
      </c>
      <c r="Z88">
        <v>11.5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10.34</v>
      </c>
      <c r="AH88">
        <v>20.100000000000001</v>
      </c>
      <c r="AI88">
        <v>20.100000000000001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262.19</v>
      </c>
      <c r="C89" s="34">
        <v>87.11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115.45</v>
      </c>
      <c r="N89">
        <v>273.05</v>
      </c>
      <c r="O89">
        <v>100.61</v>
      </c>
      <c r="P89">
        <v>4.3499999999999996</v>
      </c>
      <c r="Q89">
        <v>13.4</v>
      </c>
      <c r="R89" s="93">
        <v>0</v>
      </c>
      <c r="S89" s="93">
        <v>0</v>
      </c>
      <c r="T89" s="93">
        <v>0</v>
      </c>
      <c r="U89">
        <v>3.84</v>
      </c>
      <c r="V89">
        <v>0</v>
      </c>
      <c r="W89">
        <v>3.29</v>
      </c>
      <c r="X89">
        <v>27.5</v>
      </c>
      <c r="Y89">
        <v>9.16</v>
      </c>
      <c r="Z89">
        <v>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10.34</v>
      </c>
      <c r="AH89">
        <v>20.14</v>
      </c>
      <c r="AI89">
        <v>20.14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262.19</v>
      </c>
      <c r="C90" s="34">
        <v>87.11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115.45</v>
      </c>
      <c r="N90">
        <v>273.05</v>
      </c>
      <c r="O90">
        <v>100.61</v>
      </c>
      <c r="P90">
        <v>4.3499999999999996</v>
      </c>
      <c r="Q90">
        <v>12.8</v>
      </c>
      <c r="R90" s="93">
        <v>0</v>
      </c>
      <c r="S90" s="93">
        <v>0</v>
      </c>
      <c r="T90" s="93">
        <v>0</v>
      </c>
      <c r="U90">
        <v>3.84</v>
      </c>
      <c r="V90">
        <v>0</v>
      </c>
      <c r="W90">
        <v>3.29</v>
      </c>
      <c r="X90">
        <v>27.5</v>
      </c>
      <c r="Y90">
        <v>9.16</v>
      </c>
      <c r="Z90">
        <v>9.17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10.66</v>
      </c>
      <c r="AH90">
        <v>20.059999999999999</v>
      </c>
      <c r="AI90">
        <v>20.059999999999999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262.19</v>
      </c>
      <c r="C91" s="34">
        <v>87.11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115.45</v>
      </c>
      <c r="N91">
        <v>273.05</v>
      </c>
      <c r="O91">
        <v>100.61</v>
      </c>
      <c r="P91">
        <v>4.2699999999999996</v>
      </c>
      <c r="Q91">
        <v>12.21</v>
      </c>
      <c r="R91" s="93">
        <v>0</v>
      </c>
      <c r="S91" s="93">
        <v>0</v>
      </c>
      <c r="T91" s="93">
        <v>0</v>
      </c>
      <c r="U91">
        <v>3.77</v>
      </c>
      <c r="V91">
        <v>0</v>
      </c>
      <c r="W91">
        <v>3.29</v>
      </c>
      <c r="X91">
        <v>27.5</v>
      </c>
      <c r="Y91">
        <v>9.16</v>
      </c>
      <c r="Z91">
        <v>9.17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10.34</v>
      </c>
      <c r="AH91">
        <v>19.64</v>
      </c>
      <c r="AI91">
        <v>19.64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262.19</v>
      </c>
      <c r="C92" s="34">
        <v>87.11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115.45</v>
      </c>
      <c r="N92">
        <v>273.05</v>
      </c>
      <c r="O92">
        <v>100.61</v>
      </c>
      <c r="P92">
        <v>4.2699999999999996</v>
      </c>
      <c r="Q92">
        <v>11.61</v>
      </c>
      <c r="R92" s="93">
        <v>0</v>
      </c>
      <c r="S92" s="93">
        <v>0</v>
      </c>
      <c r="T92" s="93">
        <v>0</v>
      </c>
      <c r="U92">
        <v>3.77</v>
      </c>
      <c r="V92">
        <v>0</v>
      </c>
      <c r="W92">
        <v>3.29</v>
      </c>
      <c r="X92">
        <v>27</v>
      </c>
      <c r="Y92">
        <v>9</v>
      </c>
      <c r="Z92">
        <v>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10.34</v>
      </c>
      <c r="AH92">
        <v>19.87</v>
      </c>
      <c r="AI92">
        <v>19.87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262.19</v>
      </c>
      <c r="C93" s="34">
        <v>87.11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115.45</v>
      </c>
      <c r="N93">
        <v>273.05</v>
      </c>
      <c r="O93">
        <v>100.61</v>
      </c>
      <c r="P93">
        <v>4.2699999999999996</v>
      </c>
      <c r="Q93">
        <v>9.01</v>
      </c>
      <c r="R93" s="93">
        <v>0</v>
      </c>
      <c r="S93" s="93">
        <v>0</v>
      </c>
      <c r="T93" s="93">
        <v>0</v>
      </c>
      <c r="U93">
        <v>3.77</v>
      </c>
      <c r="V93">
        <v>0</v>
      </c>
      <c r="W93">
        <v>3.29</v>
      </c>
      <c r="X93">
        <v>27</v>
      </c>
      <c r="Y93">
        <v>9</v>
      </c>
      <c r="Z93">
        <v>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10.34</v>
      </c>
      <c r="AH93">
        <v>21</v>
      </c>
      <c r="AI93">
        <v>21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262.19</v>
      </c>
      <c r="C94" s="34">
        <v>87.11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115.45</v>
      </c>
      <c r="N94">
        <v>273.05</v>
      </c>
      <c r="O94">
        <v>100.61</v>
      </c>
      <c r="P94">
        <v>4.2699999999999996</v>
      </c>
      <c r="Q94">
        <v>8.41</v>
      </c>
      <c r="R94" s="93">
        <v>0</v>
      </c>
      <c r="S94" s="93">
        <v>0</v>
      </c>
      <c r="T94" s="93">
        <v>0</v>
      </c>
      <c r="U94">
        <v>3.77</v>
      </c>
      <c r="V94">
        <v>0</v>
      </c>
      <c r="W94">
        <v>3.29</v>
      </c>
      <c r="X94">
        <v>27.5</v>
      </c>
      <c r="Y94">
        <v>9.16</v>
      </c>
      <c r="Z94">
        <v>9.17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10.66</v>
      </c>
      <c r="AH94">
        <v>22.29</v>
      </c>
      <c r="AI94">
        <v>22.29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262.19</v>
      </c>
      <c r="C95" s="34">
        <v>87.11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115.45</v>
      </c>
      <c r="N95">
        <v>273.05</v>
      </c>
      <c r="O95">
        <v>100.61</v>
      </c>
      <c r="P95">
        <v>4.2699999999999996</v>
      </c>
      <c r="Q95">
        <v>7.81</v>
      </c>
      <c r="R95" s="93">
        <v>0</v>
      </c>
      <c r="S95" s="93">
        <v>0</v>
      </c>
      <c r="T95" s="93">
        <v>0</v>
      </c>
      <c r="U95">
        <v>3.69</v>
      </c>
      <c r="V95">
        <v>0</v>
      </c>
      <c r="W95">
        <v>3.21</v>
      </c>
      <c r="X95">
        <v>28</v>
      </c>
      <c r="Y95">
        <v>9.34</v>
      </c>
      <c r="Z95">
        <v>9.33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</v>
      </c>
      <c r="AH95">
        <v>22.95</v>
      </c>
      <c r="AI95">
        <v>22.95</v>
      </c>
      <c r="AJ95">
        <v>28.26</v>
      </c>
      <c r="AK95">
        <v>0</v>
      </c>
      <c r="AL95">
        <v>0</v>
      </c>
    </row>
    <row r="96" spans="1:38">
      <c r="A96" t="s">
        <v>138</v>
      </c>
      <c r="B96" s="34">
        <v>262.19</v>
      </c>
      <c r="C96" s="34">
        <v>87.11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115.45</v>
      </c>
      <c r="N96">
        <v>273.05</v>
      </c>
      <c r="O96">
        <v>100.61</v>
      </c>
      <c r="P96">
        <v>4.2699999999999996</v>
      </c>
      <c r="Q96">
        <v>7.21</v>
      </c>
      <c r="R96" s="93">
        <v>0</v>
      </c>
      <c r="S96" s="93">
        <v>0</v>
      </c>
      <c r="T96" s="93">
        <v>0</v>
      </c>
      <c r="U96">
        <v>3.69</v>
      </c>
      <c r="V96">
        <v>0</v>
      </c>
      <c r="W96">
        <v>3.21</v>
      </c>
      <c r="X96">
        <v>27</v>
      </c>
      <c r="Y96">
        <v>9</v>
      </c>
      <c r="Z96">
        <v>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</v>
      </c>
      <c r="AH96">
        <v>22.06</v>
      </c>
      <c r="AI96">
        <v>22.06</v>
      </c>
      <c r="AJ96">
        <v>28.26</v>
      </c>
      <c r="AK96">
        <v>0</v>
      </c>
      <c r="AL96">
        <v>0</v>
      </c>
    </row>
    <row r="97" spans="1:50">
      <c r="A97" t="s">
        <v>139</v>
      </c>
      <c r="B97" s="34">
        <v>262.19</v>
      </c>
      <c r="C97" s="34">
        <v>87.11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115.45</v>
      </c>
      <c r="N97">
        <v>273.05</v>
      </c>
      <c r="O97">
        <v>100.61</v>
      </c>
      <c r="P97">
        <v>4.2699999999999996</v>
      </c>
      <c r="Q97">
        <v>7.01</v>
      </c>
      <c r="R97" s="93">
        <v>0</v>
      </c>
      <c r="S97" s="93">
        <v>0</v>
      </c>
      <c r="T97" s="93">
        <v>0</v>
      </c>
      <c r="U97">
        <v>3.69</v>
      </c>
      <c r="V97">
        <v>0</v>
      </c>
      <c r="W97">
        <v>3.21</v>
      </c>
      <c r="X97">
        <v>26.5</v>
      </c>
      <c r="Y97">
        <v>8.84</v>
      </c>
      <c r="Z97">
        <v>8.83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12.66</v>
      </c>
      <c r="AH97">
        <v>21.7</v>
      </c>
      <c r="AI97">
        <v>21.7</v>
      </c>
      <c r="AJ97">
        <v>28.26</v>
      </c>
      <c r="AK97">
        <v>0</v>
      </c>
      <c r="AL97">
        <v>0</v>
      </c>
    </row>
    <row r="98" spans="1:50">
      <c r="A98" t="s">
        <v>140</v>
      </c>
      <c r="B98" s="34">
        <v>262.19</v>
      </c>
      <c r="C98" s="34">
        <v>87.11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115.45</v>
      </c>
      <c r="N98">
        <v>273.05</v>
      </c>
      <c r="O98">
        <v>100.61</v>
      </c>
      <c r="P98">
        <v>4.2699999999999996</v>
      </c>
      <c r="Q98">
        <v>7.01</v>
      </c>
      <c r="R98" s="93">
        <v>0</v>
      </c>
      <c r="S98" s="93">
        <v>0</v>
      </c>
      <c r="T98" s="93">
        <v>0</v>
      </c>
      <c r="U98">
        <v>3.69</v>
      </c>
      <c r="V98">
        <v>0</v>
      </c>
      <c r="W98">
        <v>3.21</v>
      </c>
      <c r="X98">
        <v>25</v>
      </c>
      <c r="Y98">
        <v>8.34</v>
      </c>
      <c r="Z98">
        <v>8.33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13.34</v>
      </c>
      <c r="AH98">
        <v>21.7</v>
      </c>
      <c r="AI98">
        <v>21.7</v>
      </c>
      <c r="AJ98">
        <v>28.26</v>
      </c>
      <c r="AK98">
        <v>0</v>
      </c>
      <c r="AL98">
        <v>0</v>
      </c>
    </row>
    <row r="99" spans="1:50">
      <c r="A99" t="s">
        <v>141</v>
      </c>
      <c r="B99" s="34">
        <f>SUM(B3:B98)/4000</f>
        <v>5.524702499999993</v>
      </c>
      <c r="C99" s="34">
        <f t="shared" ref="C99:P99" si="2">SUM(C3:C98)/4000</f>
        <v>1.7850499999999971</v>
      </c>
      <c r="D99" s="93">
        <f t="shared" ref="D99" si="3">SUM(D3:D98)/4000</f>
        <v>1.0270400000000002</v>
      </c>
      <c r="E99" s="34">
        <f>SUM(E3:E98)/4000</f>
        <v>0.38663999999999937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0.1057425</v>
      </c>
      <c r="K99" s="37">
        <f t="shared" si="2"/>
        <v>0.1057425</v>
      </c>
      <c r="L99" s="37">
        <f t="shared" si="2"/>
        <v>0.10840749999999999</v>
      </c>
      <c r="M99">
        <f t="shared" si="2"/>
        <v>2.349032499999999</v>
      </c>
      <c r="N99">
        <f t="shared" si="2"/>
        <v>6.4581399999999904</v>
      </c>
      <c r="O99">
        <f t="shared" si="2"/>
        <v>1.8955099999999965</v>
      </c>
      <c r="P99">
        <f t="shared" si="2"/>
        <v>8.1439999999999957E-2</v>
      </c>
      <c r="Q99">
        <f t="shared" ref="Q99:AF99" si="5">SUM(Q3:Q98)/4000</f>
        <v>0.22877249999999993</v>
      </c>
      <c r="R99" s="93">
        <f t="shared" si="5"/>
        <v>0.35093250000000004</v>
      </c>
      <c r="S99" s="93">
        <f t="shared" si="5"/>
        <v>0.33594000000000007</v>
      </c>
      <c r="T99" s="93">
        <f t="shared" si="5"/>
        <v>0.34016750000000001</v>
      </c>
      <c r="U99">
        <f t="shared" si="5"/>
        <v>8.0299999999999927E-2</v>
      </c>
      <c r="V99">
        <f t="shared" si="5"/>
        <v>1.1252141985000004</v>
      </c>
      <c r="W99">
        <f t="shared" si="5"/>
        <v>7.6190000000000035E-2</v>
      </c>
      <c r="X99">
        <f t="shared" si="5"/>
        <v>0.64063750000000008</v>
      </c>
      <c r="Y99">
        <f t="shared" si="5"/>
        <v>0.21350749999999991</v>
      </c>
      <c r="Z99">
        <f t="shared" si="5"/>
        <v>0.21356499999999987</v>
      </c>
      <c r="AA99">
        <f t="shared" si="5"/>
        <v>1.6085449999999999</v>
      </c>
      <c r="AB99">
        <f t="shared" si="5"/>
        <v>0.32169000000000009</v>
      </c>
      <c r="AC99">
        <f t="shared" si="5"/>
        <v>0.62018250000000019</v>
      </c>
      <c r="AD99">
        <f t="shared" si="5"/>
        <v>0.34017749999999997</v>
      </c>
      <c r="AE99">
        <f t="shared" si="5"/>
        <v>0.67074999999999996</v>
      </c>
      <c r="AF99">
        <f t="shared" si="5"/>
        <v>0.33450000000000002</v>
      </c>
      <c r="AG99">
        <f t="shared" ref="AG99:AM99" si="6">SUM(AG3:AG98)/4000</f>
        <v>0.24236499999999997</v>
      </c>
      <c r="AH99">
        <f t="shared" si="6"/>
        <v>0.49190000000000011</v>
      </c>
      <c r="AI99">
        <f t="shared" si="6"/>
        <v>0.49190000000000011</v>
      </c>
      <c r="AJ99">
        <f t="shared" si="6"/>
        <v>0.67774000000000012</v>
      </c>
      <c r="AK99">
        <f t="shared" si="6"/>
        <v>1.4125000000000001</v>
      </c>
      <c r="AL99">
        <f t="shared" si="6"/>
        <v>0.60024999999999995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494.48243967268354</v>
      </c>
      <c r="L3">
        <v>11.939515427857158</v>
      </c>
      <c r="M3">
        <v>31.256380385169027</v>
      </c>
      <c r="N3">
        <v>52.961660539172435</v>
      </c>
      <c r="O3">
        <v>35.733950433711186</v>
      </c>
      <c r="P3">
        <v>31.383104633156108</v>
      </c>
      <c r="Q3">
        <v>4.8231069578754582</v>
      </c>
      <c r="R3">
        <v>19.138379477057875</v>
      </c>
      <c r="S3">
        <v>11.766016714606742</v>
      </c>
      <c r="T3">
        <v>1.4192600802675583</v>
      </c>
      <c r="U3">
        <v>60.619428741079588</v>
      </c>
      <c r="V3">
        <v>8.8284880438028868</v>
      </c>
      <c r="W3">
        <v>19.674551775100401</v>
      </c>
      <c r="X3">
        <v>62.896476912568296</v>
      </c>
      <c r="Y3">
        <v>0</v>
      </c>
      <c r="Z3">
        <v>0</v>
      </c>
      <c r="AA3">
        <v>11.918762149367092</v>
      </c>
      <c r="AB3">
        <v>20.89008940755512</v>
      </c>
      <c r="AC3">
        <v>14.97972823027907</v>
      </c>
      <c r="AD3">
        <v>0</v>
      </c>
      <c r="AE3">
        <v>8.4821709933220966</v>
      </c>
      <c r="AF3">
        <v>6.6308956435429867</v>
      </c>
      <c r="AG3">
        <v>32.362473288206232</v>
      </c>
      <c r="AH3">
        <v>10.529124970562364</v>
      </c>
      <c r="AI3">
        <v>0</v>
      </c>
      <c r="AJ3">
        <v>0</v>
      </c>
      <c r="AK3">
        <v>14.384494124349885</v>
      </c>
      <c r="AL3">
        <v>57.186763950430283</v>
      </c>
      <c r="AM3">
        <v>8.3148893069845684</v>
      </c>
      <c r="AN3">
        <v>4.1841889442435207E-2</v>
      </c>
      <c r="AO3">
        <v>0</v>
      </c>
      <c r="AP3">
        <v>0.21732123653686827</v>
      </c>
      <c r="AQ3">
        <v>15.152313936738082</v>
      </c>
      <c r="AR3">
        <v>16.857645567844195</v>
      </c>
      <c r="AS3">
        <v>15.108787526036311</v>
      </c>
      <c r="AT3">
        <v>0</v>
      </c>
      <c r="AU3">
        <v>0</v>
      </c>
      <c r="AV3">
        <v>0</v>
      </c>
      <c r="AW3">
        <v>0</v>
      </c>
      <c r="AX3">
        <v>0</v>
      </c>
      <c r="AY3">
        <v>2.4278377118644068</v>
      </c>
      <c r="AZ3">
        <v>0</v>
      </c>
      <c r="BA3">
        <v>0.41871738461538466</v>
      </c>
      <c r="BB3">
        <v>2.4620493655705995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1085.2886664773564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494.48243967268354</v>
      </c>
      <c r="L4">
        <v>11.939515427857158</v>
      </c>
      <c r="M4">
        <v>31.256380385169027</v>
      </c>
      <c r="N4">
        <v>52.961660539172435</v>
      </c>
      <c r="O4">
        <v>35.733950433711186</v>
      </c>
      <c r="P4">
        <v>31.383104633156108</v>
      </c>
      <c r="Q4">
        <v>4.8231069578754582</v>
      </c>
      <c r="R4">
        <v>19.138379477057875</v>
      </c>
      <c r="S4">
        <v>11.766016714606742</v>
      </c>
      <c r="T4">
        <v>1.4192600802675583</v>
      </c>
      <c r="U4">
        <v>60.619428741079588</v>
      </c>
      <c r="V4">
        <v>8.8284880438028868</v>
      </c>
      <c r="W4">
        <v>19.674551775100401</v>
      </c>
      <c r="X4">
        <v>62.896476912568296</v>
      </c>
      <c r="Y4">
        <v>0</v>
      </c>
      <c r="Z4">
        <v>0</v>
      </c>
      <c r="AA4">
        <v>11.918762149367092</v>
      </c>
      <c r="AB4">
        <v>20.89008940755512</v>
      </c>
      <c r="AC4">
        <v>14.97972823027907</v>
      </c>
      <c r="AD4">
        <v>0</v>
      </c>
      <c r="AE4">
        <v>8.4821709933220966</v>
      </c>
      <c r="AF4">
        <v>6.6308956435429867</v>
      </c>
      <c r="AG4">
        <v>32.362473288206232</v>
      </c>
      <c r="AH4">
        <v>10.529124970562364</v>
      </c>
      <c r="AI4">
        <v>0</v>
      </c>
      <c r="AJ4">
        <v>0</v>
      </c>
      <c r="AK4">
        <v>14.384494124349885</v>
      </c>
      <c r="AL4">
        <v>57.186763950430283</v>
      </c>
      <c r="AM4">
        <v>8.3148893069845684</v>
      </c>
      <c r="AN4">
        <v>4.1841889442435207E-2</v>
      </c>
      <c r="AO4">
        <v>0</v>
      </c>
      <c r="AP4">
        <v>0.21732123653686827</v>
      </c>
      <c r="AQ4">
        <v>15.152313936738082</v>
      </c>
      <c r="AR4">
        <v>16.857645567844195</v>
      </c>
      <c r="AS4">
        <v>15.108787526036311</v>
      </c>
      <c r="AT4">
        <v>0</v>
      </c>
      <c r="AU4">
        <v>0</v>
      </c>
      <c r="AV4">
        <v>0</v>
      </c>
      <c r="AW4">
        <v>0</v>
      </c>
      <c r="AX4">
        <v>0</v>
      </c>
      <c r="AY4">
        <v>2.4278377118644068</v>
      </c>
      <c r="AZ4">
        <v>0</v>
      </c>
      <c r="BA4">
        <v>0.41871738461538466</v>
      </c>
      <c r="BB4">
        <v>2.4620493655705995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1085.2886664773564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494.48243967268354</v>
      </c>
      <c r="L5">
        <v>11.939515427857158</v>
      </c>
      <c r="M5">
        <v>31.256380385169027</v>
      </c>
      <c r="N5">
        <v>52.961660539172435</v>
      </c>
      <c r="O5">
        <v>35.733950433711186</v>
      </c>
      <c r="P5">
        <v>31.383104633156108</v>
      </c>
      <c r="Q5">
        <v>4.8231069578754582</v>
      </c>
      <c r="R5">
        <v>19.138379477057875</v>
      </c>
      <c r="S5">
        <v>11.766016714606742</v>
      </c>
      <c r="T5">
        <v>1.4192600802675583</v>
      </c>
      <c r="U5">
        <v>60.619428741079588</v>
      </c>
      <c r="V5">
        <v>8.8284880438028868</v>
      </c>
      <c r="W5">
        <v>19.674551775100401</v>
      </c>
      <c r="X5">
        <v>62.896476912568296</v>
      </c>
      <c r="Y5">
        <v>0</v>
      </c>
      <c r="Z5">
        <v>0</v>
      </c>
      <c r="AA5">
        <v>11.918762149367092</v>
      </c>
      <c r="AB5">
        <v>20.89008940755512</v>
      </c>
      <c r="AC5">
        <v>14.97972823027907</v>
      </c>
      <c r="AD5">
        <v>0</v>
      </c>
      <c r="AE5">
        <v>16.964341541352283</v>
      </c>
      <c r="AF5">
        <v>6.6308956435429867</v>
      </c>
      <c r="AG5">
        <v>32.362473288206232</v>
      </c>
      <c r="AH5">
        <v>10.529124970562364</v>
      </c>
      <c r="AI5">
        <v>0</v>
      </c>
      <c r="AJ5">
        <v>0</v>
      </c>
      <c r="AK5">
        <v>14.384494124349885</v>
      </c>
      <c r="AL5">
        <v>57.186763950430283</v>
      </c>
      <c r="AM5">
        <v>8.3148893069845684</v>
      </c>
      <c r="AN5">
        <v>4.1841889442435207E-2</v>
      </c>
      <c r="AO5">
        <v>0</v>
      </c>
      <c r="AP5">
        <v>0.21732123653686827</v>
      </c>
      <c r="AQ5">
        <v>15.152313936738082</v>
      </c>
      <c r="AR5">
        <v>14.984573935688399</v>
      </c>
      <c r="AS5">
        <v>15.108787526036311</v>
      </c>
      <c r="AT5">
        <v>0</v>
      </c>
      <c r="AU5">
        <v>0</v>
      </c>
      <c r="AV5">
        <v>0</v>
      </c>
      <c r="AW5">
        <v>0</v>
      </c>
      <c r="AX5">
        <v>0</v>
      </c>
      <c r="AY5">
        <v>2.4278377118644068</v>
      </c>
      <c r="AZ5">
        <v>0</v>
      </c>
      <c r="BA5">
        <v>0.41871738461538466</v>
      </c>
      <c r="BB5">
        <v>2.4620493655705995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1091.8977653932307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494.48243967268354</v>
      </c>
      <c r="L6">
        <v>11.939515427857158</v>
      </c>
      <c r="M6">
        <v>31.256380385169027</v>
      </c>
      <c r="N6">
        <v>52.961660539172435</v>
      </c>
      <c r="O6">
        <v>35.733950433711186</v>
      </c>
      <c r="P6">
        <v>31.383104633156108</v>
      </c>
      <c r="Q6">
        <v>4.8231069578754582</v>
      </c>
      <c r="R6">
        <v>19.138379477057875</v>
      </c>
      <c r="S6">
        <v>11.766016714606742</v>
      </c>
      <c r="T6">
        <v>1.4192600802675583</v>
      </c>
      <c r="U6">
        <v>60.619428741079588</v>
      </c>
      <c r="V6">
        <v>8.8284880438028868</v>
      </c>
      <c r="W6">
        <v>19.674551775100401</v>
      </c>
      <c r="X6">
        <v>62.896476912568296</v>
      </c>
      <c r="Y6">
        <v>0</v>
      </c>
      <c r="Z6">
        <v>0</v>
      </c>
      <c r="AA6">
        <v>11.918762149367092</v>
      </c>
      <c r="AB6">
        <v>20.89008940755512</v>
      </c>
      <c r="AC6">
        <v>14.97972823027907</v>
      </c>
      <c r="AD6">
        <v>0</v>
      </c>
      <c r="AE6">
        <v>16.964341541352283</v>
      </c>
      <c r="AF6">
        <v>6.6308956435429867</v>
      </c>
      <c r="AG6">
        <v>32.362473288206232</v>
      </c>
      <c r="AH6">
        <v>10.529124970562364</v>
      </c>
      <c r="AI6">
        <v>0</v>
      </c>
      <c r="AJ6">
        <v>0</v>
      </c>
      <c r="AK6">
        <v>14.384494124349885</v>
      </c>
      <c r="AL6">
        <v>57.186763950430283</v>
      </c>
      <c r="AM6">
        <v>8.3148893069845684</v>
      </c>
      <c r="AN6">
        <v>4.1841889442435207E-2</v>
      </c>
      <c r="AO6">
        <v>0</v>
      </c>
      <c r="AP6">
        <v>0.21732123653686827</v>
      </c>
      <c r="AQ6">
        <v>15.152313936738082</v>
      </c>
      <c r="AR6">
        <v>14.984573935688399</v>
      </c>
      <c r="AS6">
        <v>15.108787526036311</v>
      </c>
      <c r="AT6">
        <v>0</v>
      </c>
      <c r="AU6">
        <v>0</v>
      </c>
      <c r="AV6">
        <v>0</v>
      </c>
      <c r="AW6">
        <v>0</v>
      </c>
      <c r="AX6">
        <v>0</v>
      </c>
      <c r="AY6">
        <v>2.4278377118644068</v>
      </c>
      <c r="AZ6">
        <v>0</v>
      </c>
      <c r="BA6">
        <v>0.41871738461538466</v>
      </c>
      <c r="BB6">
        <v>2.4620493655705995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1091.8977653932307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494.4830212901586</v>
      </c>
      <c r="L7">
        <v>11.939515427857158</v>
      </c>
      <c r="M7">
        <v>31.256380385169027</v>
      </c>
      <c r="N7">
        <v>52.961660539172435</v>
      </c>
      <c r="O7">
        <v>35.733950433711186</v>
      </c>
      <c r="P7">
        <v>31.383104633156108</v>
      </c>
      <c r="Q7">
        <v>4.8231069578754582</v>
      </c>
      <c r="R7">
        <v>19.138379477057875</v>
      </c>
      <c r="S7">
        <v>11.766016714606742</v>
      </c>
      <c r="T7">
        <v>1.4192600802675583</v>
      </c>
      <c r="U7">
        <v>60.619428741079588</v>
      </c>
      <c r="V7">
        <v>8.8284880438028868</v>
      </c>
      <c r="W7">
        <v>19.674551775100401</v>
      </c>
      <c r="X7">
        <v>62.896476912568296</v>
      </c>
      <c r="Y7">
        <v>0</v>
      </c>
      <c r="Z7">
        <v>0</v>
      </c>
      <c r="AA7">
        <v>11.918762149367092</v>
      </c>
      <c r="AB7">
        <v>20.89008940755512</v>
      </c>
      <c r="AC7">
        <v>14.97972823027907</v>
      </c>
      <c r="AD7">
        <v>0</v>
      </c>
      <c r="AE7">
        <v>24.764979462989118</v>
      </c>
      <c r="AF7">
        <v>6.6308956435429867</v>
      </c>
      <c r="AG7">
        <v>32.362473288206232</v>
      </c>
      <c r="AH7">
        <v>10.529124970562364</v>
      </c>
      <c r="AI7">
        <v>0</v>
      </c>
      <c r="AJ7">
        <v>0</v>
      </c>
      <c r="AK7">
        <v>14.384494124349885</v>
      </c>
      <c r="AL7">
        <v>57.186763950430283</v>
      </c>
      <c r="AM7">
        <v>8.3148893069845684</v>
      </c>
      <c r="AN7">
        <v>4.1841889442435207E-2</v>
      </c>
      <c r="AO7">
        <v>0</v>
      </c>
      <c r="AP7">
        <v>0.21732123653686827</v>
      </c>
      <c r="AQ7">
        <v>15.152313936738082</v>
      </c>
      <c r="AR7">
        <v>5.6192153356884038</v>
      </c>
      <c r="AS7">
        <v>15.108787526036311</v>
      </c>
      <c r="AT7">
        <v>0</v>
      </c>
      <c r="AU7">
        <v>0</v>
      </c>
      <c r="AV7">
        <v>0</v>
      </c>
      <c r="AW7">
        <v>0</v>
      </c>
      <c r="AX7">
        <v>0</v>
      </c>
      <c r="AY7">
        <v>2.4278377118644068</v>
      </c>
      <c r="AZ7">
        <v>0</v>
      </c>
      <c r="BA7">
        <v>0.41871738461538466</v>
      </c>
      <c r="BB7">
        <v>2.4620493655705995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1090.3336263323424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494.4830212901586</v>
      </c>
      <c r="L8">
        <v>11.939515427857158</v>
      </c>
      <c r="M8">
        <v>31.256380385169027</v>
      </c>
      <c r="N8">
        <v>52.961660539172435</v>
      </c>
      <c r="O8">
        <v>35.733950433711186</v>
      </c>
      <c r="P8">
        <v>31.383104633156108</v>
      </c>
      <c r="Q8">
        <v>4.8231069578754582</v>
      </c>
      <c r="R8">
        <v>19.138379477057875</v>
      </c>
      <c r="S8">
        <v>11.766016714606742</v>
      </c>
      <c r="T8">
        <v>1.4192600802675583</v>
      </c>
      <c r="U8">
        <v>60.619428741079588</v>
      </c>
      <c r="V8">
        <v>8.8284880438028868</v>
      </c>
      <c r="W8">
        <v>19.674551775100401</v>
      </c>
      <c r="X8">
        <v>62.896476912568296</v>
      </c>
      <c r="Y8">
        <v>0</v>
      </c>
      <c r="Z8">
        <v>0</v>
      </c>
      <c r="AA8">
        <v>11.918762149367092</v>
      </c>
      <c r="AB8">
        <v>20.89008940755512</v>
      </c>
      <c r="AC8">
        <v>14.97972823027907</v>
      </c>
      <c r="AD8">
        <v>0</v>
      </c>
      <c r="AE8">
        <v>24.764979462989118</v>
      </c>
      <c r="AF8">
        <v>6.6308956435429867</v>
      </c>
      <c r="AG8">
        <v>32.362473288206232</v>
      </c>
      <c r="AH8">
        <v>10.529124970562364</v>
      </c>
      <c r="AI8">
        <v>0</v>
      </c>
      <c r="AJ8">
        <v>0</v>
      </c>
      <c r="AK8">
        <v>14.384494124349885</v>
      </c>
      <c r="AL8">
        <v>57.186763950430283</v>
      </c>
      <c r="AM8">
        <v>8.3148893069845684</v>
      </c>
      <c r="AN8">
        <v>4.1841889442435207E-2</v>
      </c>
      <c r="AO8">
        <v>0</v>
      </c>
      <c r="AP8">
        <v>0.21732123653686827</v>
      </c>
      <c r="AQ8">
        <v>15.152313936738082</v>
      </c>
      <c r="AR8">
        <v>1.8730716321557963</v>
      </c>
      <c r="AS8">
        <v>15.108787526036311</v>
      </c>
      <c r="AT8">
        <v>0</v>
      </c>
      <c r="AU8">
        <v>0</v>
      </c>
      <c r="AV8">
        <v>0</v>
      </c>
      <c r="AW8">
        <v>0</v>
      </c>
      <c r="AX8">
        <v>0</v>
      </c>
      <c r="AY8">
        <v>2.4278377118644068</v>
      </c>
      <c r="AZ8">
        <v>0</v>
      </c>
      <c r="BA8">
        <v>0.41871738461538466</v>
      </c>
      <c r="BB8">
        <v>2.4620493655705995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1086.58748262881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494.4830212901586</v>
      </c>
      <c r="L9">
        <v>11.939515427857158</v>
      </c>
      <c r="M9">
        <v>31.256380385169027</v>
      </c>
      <c r="N9">
        <v>52.961660539172435</v>
      </c>
      <c r="O9">
        <v>35.733950433711186</v>
      </c>
      <c r="P9">
        <v>31.383104633156108</v>
      </c>
      <c r="Q9">
        <v>4.8231069578754582</v>
      </c>
      <c r="R9">
        <v>19.138379477057875</v>
      </c>
      <c r="S9">
        <v>11.766016714606742</v>
      </c>
      <c r="T9">
        <v>1.4219122348993287</v>
      </c>
      <c r="U9">
        <v>60.619428741079588</v>
      </c>
      <c r="V9">
        <v>8.8284880438028868</v>
      </c>
      <c r="W9">
        <v>19.674551775100401</v>
      </c>
      <c r="X9">
        <v>62.896476912568296</v>
      </c>
      <c r="Y9">
        <v>0</v>
      </c>
      <c r="Z9">
        <v>0</v>
      </c>
      <c r="AA9">
        <v>11.918762149367092</v>
      </c>
      <c r="AB9">
        <v>20.89008940755512</v>
      </c>
      <c r="AC9">
        <v>14.97972823027907</v>
      </c>
      <c r="AD9">
        <v>0</v>
      </c>
      <c r="AE9">
        <v>24.764979462989118</v>
      </c>
      <c r="AF9">
        <v>6.6308956435429867</v>
      </c>
      <c r="AG9">
        <v>32.362473288206232</v>
      </c>
      <c r="AH9">
        <v>10.529124970562364</v>
      </c>
      <c r="AI9">
        <v>0</v>
      </c>
      <c r="AJ9">
        <v>0</v>
      </c>
      <c r="AK9">
        <v>14.384494124349885</v>
      </c>
      <c r="AL9">
        <v>57.186763950430283</v>
      </c>
      <c r="AM9">
        <v>8.3148893069845684</v>
      </c>
      <c r="AN9">
        <v>4.1841889442435207E-2</v>
      </c>
      <c r="AO9">
        <v>0</v>
      </c>
      <c r="AP9">
        <v>0.21732123653686827</v>
      </c>
      <c r="AQ9">
        <v>15.152313936738082</v>
      </c>
      <c r="AR9">
        <v>1.8730716321557963</v>
      </c>
      <c r="AS9">
        <v>15.108787526036311</v>
      </c>
      <c r="AT9">
        <v>0</v>
      </c>
      <c r="AU9">
        <v>0</v>
      </c>
      <c r="AV9">
        <v>0</v>
      </c>
      <c r="AW9">
        <v>0</v>
      </c>
      <c r="AX9">
        <v>0</v>
      </c>
      <c r="AY9">
        <v>2.4278377118644068</v>
      </c>
      <c r="AZ9">
        <v>0</v>
      </c>
      <c r="BA9">
        <v>0.41871738461538466</v>
      </c>
      <c r="BB9">
        <v>2.4620493655705995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1086.5901347834417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494.69807918205117</v>
      </c>
      <c r="L10">
        <v>11.939515427857158</v>
      </c>
      <c r="M10">
        <v>31.256380385169027</v>
      </c>
      <c r="N10">
        <v>52.961660539172435</v>
      </c>
      <c r="O10">
        <v>35.733950433711186</v>
      </c>
      <c r="P10">
        <v>31.383104633156108</v>
      </c>
      <c r="Q10">
        <v>4.8231069578754582</v>
      </c>
      <c r="R10">
        <v>19.138379477057875</v>
      </c>
      <c r="S10">
        <v>11.766016714606742</v>
      </c>
      <c r="T10">
        <v>1.4219122348993287</v>
      </c>
      <c r="U10">
        <v>60.619428741079588</v>
      </c>
      <c r="V10">
        <v>8.8284880438028868</v>
      </c>
      <c r="W10">
        <v>19.674551775100401</v>
      </c>
      <c r="X10">
        <v>62.896476912568296</v>
      </c>
      <c r="Y10">
        <v>0</v>
      </c>
      <c r="Z10">
        <v>0</v>
      </c>
      <c r="AA10">
        <v>11.918762149367092</v>
      </c>
      <c r="AB10">
        <v>20.89008940755512</v>
      </c>
      <c r="AC10">
        <v>14.97972823027907</v>
      </c>
      <c r="AD10">
        <v>0</v>
      </c>
      <c r="AE10">
        <v>24.764979462989118</v>
      </c>
      <c r="AF10">
        <v>6.6308956435429867</v>
      </c>
      <c r="AG10">
        <v>32.362473288206232</v>
      </c>
      <c r="AH10">
        <v>10.529124970562364</v>
      </c>
      <c r="AI10">
        <v>0</v>
      </c>
      <c r="AJ10">
        <v>0</v>
      </c>
      <c r="AK10">
        <v>14.384494124349885</v>
      </c>
      <c r="AL10">
        <v>57.186763950430283</v>
      </c>
      <c r="AM10">
        <v>8.3148893069845684</v>
      </c>
      <c r="AN10">
        <v>4.1841889442435207E-2</v>
      </c>
      <c r="AO10">
        <v>0</v>
      </c>
      <c r="AP10">
        <v>0.21732123653686827</v>
      </c>
      <c r="AQ10">
        <v>15.152313936738082</v>
      </c>
      <c r="AR10">
        <v>5.6192153356884038</v>
      </c>
      <c r="AS10">
        <v>15.108787526036311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2.4278377118644068</v>
      </c>
      <c r="AZ10">
        <v>0</v>
      </c>
      <c r="BA10">
        <v>0.41871738461538466</v>
      </c>
      <c r="BB10">
        <v>2.4620493655705995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1090.5513363788666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463.53692868388958</v>
      </c>
      <c r="L11">
        <v>14.259717846564698</v>
      </c>
      <c r="M11">
        <v>31.256380385169027</v>
      </c>
      <c r="N11">
        <v>52.961660539172435</v>
      </c>
      <c r="O11">
        <v>35.733950433711186</v>
      </c>
      <c r="P11">
        <v>31.383104633156108</v>
      </c>
      <c r="Q11">
        <v>4.8231069578754582</v>
      </c>
      <c r="R11">
        <v>19.138379477057875</v>
      </c>
      <c r="S11">
        <v>11.766016714606742</v>
      </c>
      <c r="T11">
        <v>1.4219122348993287</v>
      </c>
      <c r="U11">
        <v>60.619428741079588</v>
      </c>
      <c r="V11">
        <v>8.8284880438028868</v>
      </c>
      <c r="W11">
        <v>19.674551775100401</v>
      </c>
      <c r="X11">
        <v>62.896476912568296</v>
      </c>
      <c r="Y11">
        <v>0</v>
      </c>
      <c r="Z11">
        <v>0</v>
      </c>
      <c r="AA11">
        <v>11.918762149367092</v>
      </c>
      <c r="AB11">
        <v>20.89008940755512</v>
      </c>
      <c r="AC11">
        <v>14.97972823027907</v>
      </c>
      <c r="AD11">
        <v>0</v>
      </c>
      <c r="AE11">
        <v>24.764979462989118</v>
      </c>
      <c r="AF11">
        <v>6.6308956435429867</v>
      </c>
      <c r="AG11">
        <v>32.362473288206232</v>
      </c>
      <c r="AH11">
        <v>10.529124970562364</v>
      </c>
      <c r="AI11">
        <v>0</v>
      </c>
      <c r="AJ11">
        <v>0</v>
      </c>
      <c r="AK11">
        <v>14.384494124349885</v>
      </c>
      <c r="AL11">
        <v>57.186763950430283</v>
      </c>
      <c r="AM11">
        <v>8.3148893069845684</v>
      </c>
      <c r="AN11">
        <v>4.1841889442435207E-2</v>
      </c>
      <c r="AO11">
        <v>0</v>
      </c>
      <c r="AP11">
        <v>0.21732123653686827</v>
      </c>
      <c r="AQ11">
        <v>15.152313936738082</v>
      </c>
      <c r="AR11">
        <v>14.984573935688399</v>
      </c>
      <c r="AS11">
        <v>15.108787526036311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2.4278377118644068</v>
      </c>
      <c r="AZ11">
        <v>0</v>
      </c>
      <c r="BA11">
        <v>0.41871738461538466</v>
      </c>
      <c r="BB11">
        <v>2.4620493655705995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1071.0757468994132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444.22188707742453</v>
      </c>
      <c r="L12">
        <v>13.520406230233073</v>
      </c>
      <c r="M12">
        <v>31.256380385169027</v>
      </c>
      <c r="N12">
        <v>52.961660539172435</v>
      </c>
      <c r="O12">
        <v>35.733950433711186</v>
      </c>
      <c r="P12">
        <v>31.383104633156108</v>
      </c>
      <c r="Q12">
        <v>4.8231069578754582</v>
      </c>
      <c r="R12">
        <v>19.138379477057875</v>
      </c>
      <c r="S12">
        <v>11.766016714606742</v>
      </c>
      <c r="T12">
        <v>1.4219122348993287</v>
      </c>
      <c r="U12">
        <v>60.619428741079588</v>
      </c>
      <c r="V12">
        <v>8.8284880438028868</v>
      </c>
      <c r="W12">
        <v>19.674551775100401</v>
      </c>
      <c r="X12">
        <v>62.896476912568296</v>
      </c>
      <c r="Y12">
        <v>0</v>
      </c>
      <c r="Z12">
        <v>0</v>
      </c>
      <c r="AA12">
        <v>11.918762149367092</v>
      </c>
      <c r="AB12">
        <v>20.89008940755512</v>
      </c>
      <c r="AC12">
        <v>14.97972823027907</v>
      </c>
      <c r="AD12">
        <v>0</v>
      </c>
      <c r="AE12">
        <v>24.764979462989118</v>
      </c>
      <c r="AF12">
        <v>6.6308956435429867</v>
      </c>
      <c r="AG12">
        <v>32.362473288206232</v>
      </c>
      <c r="AH12">
        <v>10.529124970562364</v>
      </c>
      <c r="AI12">
        <v>0</v>
      </c>
      <c r="AJ12">
        <v>0</v>
      </c>
      <c r="AK12">
        <v>14.384494124349885</v>
      </c>
      <c r="AL12">
        <v>57.186763950430283</v>
      </c>
      <c r="AM12">
        <v>8.3148893069845684</v>
      </c>
      <c r="AN12">
        <v>4.1841889442435207E-2</v>
      </c>
      <c r="AO12">
        <v>0</v>
      </c>
      <c r="AP12">
        <v>0.21732123653686827</v>
      </c>
      <c r="AQ12">
        <v>15.152313936738082</v>
      </c>
      <c r="AR12">
        <v>14.984573935688399</v>
      </c>
      <c r="AS12">
        <v>15.108787526036311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2.4278377118644068</v>
      </c>
      <c r="AZ12">
        <v>0</v>
      </c>
      <c r="BA12">
        <v>0.41871738461538466</v>
      </c>
      <c r="BB12">
        <v>2.4620493655705995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1051.0213936766165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405.59347361972954</v>
      </c>
      <c r="L13">
        <v>13.520406230233073</v>
      </c>
      <c r="M13">
        <v>31.256380385169027</v>
      </c>
      <c r="N13">
        <v>52.961660539172435</v>
      </c>
      <c r="O13">
        <v>35.733950433711186</v>
      </c>
      <c r="P13">
        <v>31.383104633156108</v>
      </c>
      <c r="Q13">
        <v>4.8231069578754582</v>
      </c>
      <c r="R13">
        <v>19.138379477057875</v>
      </c>
      <c r="S13">
        <v>11.766016714606742</v>
      </c>
      <c r="T13">
        <v>1.4219122348993287</v>
      </c>
      <c r="U13">
        <v>60.619428741079588</v>
      </c>
      <c r="V13">
        <v>8.8284880438028868</v>
      </c>
      <c r="W13">
        <v>19.674551775100401</v>
      </c>
      <c r="X13">
        <v>62.896476912568296</v>
      </c>
      <c r="Y13">
        <v>0</v>
      </c>
      <c r="Z13">
        <v>0</v>
      </c>
      <c r="AA13">
        <v>11.918762149367092</v>
      </c>
      <c r="AB13">
        <v>20.89008940755512</v>
      </c>
      <c r="AC13">
        <v>14.97972823027907</v>
      </c>
      <c r="AD13">
        <v>0</v>
      </c>
      <c r="AE13">
        <v>24.764979462989118</v>
      </c>
      <c r="AF13">
        <v>13.261790625283286</v>
      </c>
      <c r="AG13">
        <v>32.362473288206232</v>
      </c>
      <c r="AH13">
        <v>10.529124970562364</v>
      </c>
      <c r="AI13">
        <v>0</v>
      </c>
      <c r="AJ13">
        <v>0</v>
      </c>
      <c r="AK13">
        <v>14.384494124349885</v>
      </c>
      <c r="AL13">
        <v>57.186763950430283</v>
      </c>
      <c r="AM13">
        <v>8.3148893069845684</v>
      </c>
      <c r="AN13">
        <v>4.1841889442435207E-2</v>
      </c>
      <c r="AO13">
        <v>0</v>
      </c>
      <c r="AP13">
        <v>0.21732123653686827</v>
      </c>
      <c r="AQ13">
        <v>15.152313936738082</v>
      </c>
      <c r="AR13">
        <v>14.984573935688399</v>
      </c>
      <c r="AS13">
        <v>15.108787526036311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2.4278377118644068</v>
      </c>
      <c r="AZ13">
        <v>0</v>
      </c>
      <c r="BA13">
        <v>0.41871738461538466</v>
      </c>
      <c r="BB13">
        <v>2.4620493655705995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1019.0238752006619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386.28023558055884</v>
      </c>
      <c r="L14">
        <v>13.520406230233073</v>
      </c>
      <c r="M14">
        <v>31.256380385169027</v>
      </c>
      <c r="N14">
        <v>52.961660539172435</v>
      </c>
      <c r="O14">
        <v>35.733950433711186</v>
      </c>
      <c r="P14">
        <v>31.383104633156108</v>
      </c>
      <c r="Q14">
        <v>4.8231069578754582</v>
      </c>
      <c r="R14">
        <v>19.138379477057875</v>
      </c>
      <c r="S14">
        <v>11.766016714606742</v>
      </c>
      <c r="T14">
        <v>1.4219122348993287</v>
      </c>
      <c r="U14">
        <v>60.619428741079588</v>
      </c>
      <c r="V14">
        <v>8.8284880438028868</v>
      </c>
      <c r="W14">
        <v>19.674551775100401</v>
      </c>
      <c r="X14">
        <v>62.896476912568296</v>
      </c>
      <c r="Y14">
        <v>0</v>
      </c>
      <c r="Z14">
        <v>0</v>
      </c>
      <c r="AA14">
        <v>11.918762149367092</v>
      </c>
      <c r="AB14">
        <v>20.89008940755512</v>
      </c>
      <c r="AC14">
        <v>9.9764218211117832</v>
      </c>
      <c r="AD14">
        <v>0</v>
      </c>
      <c r="AE14">
        <v>24.764979462989118</v>
      </c>
      <c r="AF14">
        <v>13.261790625283286</v>
      </c>
      <c r="AG14">
        <v>32.362473288206232</v>
      </c>
      <c r="AH14">
        <v>10.529124970562364</v>
      </c>
      <c r="AI14">
        <v>0</v>
      </c>
      <c r="AJ14">
        <v>0</v>
      </c>
      <c r="AK14">
        <v>14.384494124349885</v>
      </c>
      <c r="AL14">
        <v>57.186763950430283</v>
      </c>
      <c r="AM14">
        <v>8.3148893069845684</v>
      </c>
      <c r="AN14">
        <v>4.1841889442435207E-2</v>
      </c>
      <c r="AO14">
        <v>0</v>
      </c>
      <c r="AP14">
        <v>0.21732123653686827</v>
      </c>
      <c r="AQ14">
        <v>22.429412039054796</v>
      </c>
      <c r="AR14">
        <v>14.984573935688399</v>
      </c>
      <c r="AS14">
        <v>15.108787526036311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2.4278377118644068</v>
      </c>
      <c r="AZ14">
        <v>0</v>
      </c>
      <c r="BA14">
        <v>0.41871738461538466</v>
      </c>
      <c r="BB14">
        <v>2.4620493655705995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1001.9844288546406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386.28023558055884</v>
      </c>
      <c r="L15">
        <v>13.520441493543444</v>
      </c>
      <c r="M15">
        <v>31.254395017230099</v>
      </c>
      <c r="N15">
        <v>52.961660539172435</v>
      </c>
      <c r="O15">
        <v>35.733950433711186</v>
      </c>
      <c r="P15">
        <v>31.383104633156108</v>
      </c>
      <c r="Q15">
        <v>4.8231069578754582</v>
      </c>
      <c r="R15">
        <v>19.141433979343219</v>
      </c>
      <c r="S15">
        <v>11.764720980198019</v>
      </c>
      <c r="T15">
        <v>1.4219122348993287</v>
      </c>
      <c r="U15">
        <v>60.619428741079588</v>
      </c>
      <c r="V15">
        <v>8.8220352277456655</v>
      </c>
      <c r="W15">
        <v>19.674551775100401</v>
      </c>
      <c r="X15">
        <v>62.896476912568296</v>
      </c>
      <c r="Y15">
        <v>0</v>
      </c>
      <c r="Z15">
        <v>0</v>
      </c>
      <c r="AA15">
        <v>11.918762149367092</v>
      </c>
      <c r="AB15">
        <v>20.89008940755512</v>
      </c>
      <c r="AC15">
        <v>9.9764218211117832</v>
      </c>
      <c r="AD15">
        <v>0</v>
      </c>
      <c r="AE15">
        <v>24.764979462989118</v>
      </c>
      <c r="AF15">
        <v>13.261790625283286</v>
      </c>
      <c r="AG15">
        <v>32.362473288206232</v>
      </c>
      <c r="AH15">
        <v>10.529124970562364</v>
      </c>
      <c r="AI15">
        <v>0</v>
      </c>
      <c r="AJ15">
        <v>0</v>
      </c>
      <c r="AK15">
        <v>14.384494124349885</v>
      </c>
      <c r="AL15">
        <v>57.186763950430283</v>
      </c>
      <c r="AM15">
        <v>8.3148893069845684</v>
      </c>
      <c r="AN15">
        <v>4.1841889442435207E-2</v>
      </c>
      <c r="AO15">
        <v>0</v>
      </c>
      <c r="AP15">
        <v>0.21732123653686827</v>
      </c>
      <c r="AQ15">
        <v>22.429412039054796</v>
      </c>
      <c r="AR15">
        <v>16.857645567844195</v>
      </c>
      <c r="AS15">
        <v>15.108787526036311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2.4278377118644068</v>
      </c>
      <c r="AZ15">
        <v>0</v>
      </c>
      <c r="BA15">
        <v>0.41871738461538466</v>
      </c>
      <c r="BB15">
        <v>2.4620493655705995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1003.8508563339872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386.28023558055884</v>
      </c>
      <c r="L16">
        <v>13.520133235055212</v>
      </c>
      <c r="M16">
        <v>31.254395017230099</v>
      </c>
      <c r="N16">
        <v>52.961660539172435</v>
      </c>
      <c r="O16">
        <v>35.733950433711186</v>
      </c>
      <c r="P16">
        <v>31.383104633156108</v>
      </c>
      <c r="Q16">
        <v>4.8231069578754582</v>
      </c>
      <c r="R16">
        <v>18.863975809869039</v>
      </c>
      <c r="S16">
        <v>11.766016714606742</v>
      </c>
      <c r="T16">
        <v>1.4219122348993287</v>
      </c>
      <c r="U16">
        <v>60.619428741079588</v>
      </c>
      <c r="V16">
        <v>8.8284880438028868</v>
      </c>
      <c r="W16">
        <v>19.674551775100401</v>
      </c>
      <c r="X16">
        <v>62.896476912568296</v>
      </c>
      <c r="Y16">
        <v>0</v>
      </c>
      <c r="Z16">
        <v>0</v>
      </c>
      <c r="AA16">
        <v>11.918762149367092</v>
      </c>
      <c r="AB16">
        <v>20.89008940755512</v>
      </c>
      <c r="AC16">
        <v>9.9764218211117832</v>
      </c>
      <c r="AD16">
        <v>0</v>
      </c>
      <c r="AE16">
        <v>24.764979462989118</v>
      </c>
      <c r="AF16">
        <v>13.261790625283286</v>
      </c>
      <c r="AG16">
        <v>32.362473288206232</v>
      </c>
      <c r="AH16">
        <v>10.529124970562364</v>
      </c>
      <c r="AI16">
        <v>0</v>
      </c>
      <c r="AJ16">
        <v>0</v>
      </c>
      <c r="AK16">
        <v>14.384494124349885</v>
      </c>
      <c r="AL16">
        <v>57.186763950430283</v>
      </c>
      <c r="AM16">
        <v>8.3148893069845684</v>
      </c>
      <c r="AN16">
        <v>4.1841889442435207E-2</v>
      </c>
      <c r="AO16">
        <v>0</v>
      </c>
      <c r="AP16">
        <v>0.21732123653686827</v>
      </c>
      <c r="AQ16">
        <v>22.429412039054796</v>
      </c>
      <c r="AR16">
        <v>16.857645567844195</v>
      </c>
      <c r="AS16">
        <v>15.108787526036311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2.4278377118644068</v>
      </c>
      <c r="AZ16">
        <v>0</v>
      </c>
      <c r="BA16">
        <v>0.41871738461538466</v>
      </c>
      <c r="BB16">
        <v>2.4620493655705995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1003.5808384564906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386.28023558055884</v>
      </c>
      <c r="L17">
        <v>13.520269607666112</v>
      </c>
      <c r="M17">
        <v>31.254395017230099</v>
      </c>
      <c r="N17">
        <v>52.961660539172435</v>
      </c>
      <c r="O17">
        <v>35.733950433711186</v>
      </c>
      <c r="P17">
        <v>31.383104633156108</v>
      </c>
      <c r="Q17">
        <v>4.8231069578754582</v>
      </c>
      <c r="R17">
        <v>19.138379477057875</v>
      </c>
      <c r="S17">
        <v>11.766016714606742</v>
      </c>
      <c r="T17">
        <v>1.4219122348993287</v>
      </c>
      <c r="U17">
        <v>60.619428741079588</v>
      </c>
      <c r="V17">
        <v>8.8284880438028868</v>
      </c>
      <c r="W17">
        <v>19.674551775100401</v>
      </c>
      <c r="X17">
        <v>62.896476912568296</v>
      </c>
      <c r="Y17">
        <v>0</v>
      </c>
      <c r="Z17">
        <v>0</v>
      </c>
      <c r="AA17">
        <v>11.918762149367092</v>
      </c>
      <c r="AB17">
        <v>20.89008940755512</v>
      </c>
      <c r="AC17">
        <v>9.9764218211117832</v>
      </c>
      <c r="AD17">
        <v>0</v>
      </c>
      <c r="AE17">
        <v>24.764979462989118</v>
      </c>
      <c r="AF17">
        <v>13.261790625283286</v>
      </c>
      <c r="AG17">
        <v>32.362473288206232</v>
      </c>
      <c r="AH17">
        <v>10.529124970562364</v>
      </c>
      <c r="AI17">
        <v>0</v>
      </c>
      <c r="AJ17">
        <v>0</v>
      </c>
      <c r="AK17">
        <v>14.384494124349885</v>
      </c>
      <c r="AL17">
        <v>57.186763950430283</v>
      </c>
      <c r="AM17">
        <v>8.3148893069845684</v>
      </c>
      <c r="AN17">
        <v>4.1841889442435207E-2</v>
      </c>
      <c r="AO17">
        <v>0</v>
      </c>
      <c r="AP17">
        <v>0.21732123653686827</v>
      </c>
      <c r="AQ17">
        <v>22.429412039054796</v>
      </c>
      <c r="AR17">
        <v>14.984573935688399</v>
      </c>
      <c r="AS17">
        <v>15.108787526036311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2.4278377118644068</v>
      </c>
      <c r="AZ17">
        <v>0</v>
      </c>
      <c r="BA17">
        <v>0.41871738461538466</v>
      </c>
      <c r="BB17">
        <v>2.4620493655705995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1001.9823068641347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395.93782113428097</v>
      </c>
      <c r="L18">
        <v>13.520269607666112</v>
      </c>
      <c r="M18">
        <v>31.254395017230099</v>
      </c>
      <c r="N18">
        <v>52.961660539172435</v>
      </c>
      <c r="O18">
        <v>35.733950433711186</v>
      </c>
      <c r="P18">
        <v>31.383104633156108</v>
      </c>
      <c r="Q18">
        <v>4.8231069578754582</v>
      </c>
      <c r="R18">
        <v>19.138379477057875</v>
      </c>
      <c r="S18">
        <v>11.766016714606742</v>
      </c>
      <c r="T18">
        <v>1.4219122348993287</v>
      </c>
      <c r="U18">
        <v>60.619428741079588</v>
      </c>
      <c r="V18">
        <v>8.8284880438028868</v>
      </c>
      <c r="W18">
        <v>19.674551775100401</v>
      </c>
      <c r="X18">
        <v>62.896476912568296</v>
      </c>
      <c r="Y18">
        <v>0</v>
      </c>
      <c r="Z18">
        <v>0</v>
      </c>
      <c r="AA18">
        <v>11.918762149367092</v>
      </c>
      <c r="AB18">
        <v>20.89008940755512</v>
      </c>
      <c r="AC18">
        <v>9.9764218211117832</v>
      </c>
      <c r="AD18">
        <v>0</v>
      </c>
      <c r="AE18">
        <v>24.764979462989118</v>
      </c>
      <c r="AF18">
        <v>13.261790625283286</v>
      </c>
      <c r="AG18">
        <v>32.362473288206232</v>
      </c>
      <c r="AH18">
        <v>10.529124970562364</v>
      </c>
      <c r="AI18">
        <v>0</v>
      </c>
      <c r="AJ18">
        <v>0</v>
      </c>
      <c r="AK18">
        <v>14.384494124349885</v>
      </c>
      <c r="AL18">
        <v>57.186763950430283</v>
      </c>
      <c r="AM18">
        <v>8.3148893069845684</v>
      </c>
      <c r="AN18">
        <v>4.1841889442435207E-2</v>
      </c>
      <c r="AO18">
        <v>0</v>
      </c>
      <c r="AP18">
        <v>0.21732123653686827</v>
      </c>
      <c r="AQ18">
        <v>22.429412039054796</v>
      </c>
      <c r="AR18">
        <v>14.984573935688399</v>
      </c>
      <c r="AS18">
        <v>15.108787526036311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2.4278377118644068</v>
      </c>
      <c r="AZ18">
        <v>0</v>
      </c>
      <c r="BA18">
        <v>0.41871738461538466</v>
      </c>
      <c r="BB18">
        <v>2.4620493655705995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1011.6398924178568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337.99633318425964</v>
      </c>
      <c r="L19">
        <v>13.520269607666112</v>
      </c>
      <c r="M19">
        <v>31.254395017230099</v>
      </c>
      <c r="N19">
        <v>52.961660539172435</v>
      </c>
      <c r="O19">
        <v>35.733950433711186</v>
      </c>
      <c r="P19">
        <v>31.383104633156108</v>
      </c>
      <c r="Q19">
        <v>4.8231069578754582</v>
      </c>
      <c r="R19">
        <v>19.138379477057875</v>
      </c>
      <c r="S19">
        <v>11.766016714606742</v>
      </c>
      <c r="T19">
        <v>1.4219122348993287</v>
      </c>
      <c r="U19">
        <v>60.619428741079588</v>
      </c>
      <c r="V19">
        <v>8.8284880438028868</v>
      </c>
      <c r="W19">
        <v>19.674551775100401</v>
      </c>
      <c r="X19">
        <v>62.896476912568296</v>
      </c>
      <c r="Y19">
        <v>0</v>
      </c>
      <c r="Z19">
        <v>0</v>
      </c>
      <c r="AA19">
        <v>11.918762149367092</v>
      </c>
      <c r="AB19">
        <v>20.89008940755512</v>
      </c>
      <c r="AC19">
        <v>9.9764218211117832</v>
      </c>
      <c r="AD19">
        <v>0</v>
      </c>
      <c r="AE19">
        <v>24.764979462989118</v>
      </c>
      <c r="AF19">
        <v>13.261790625283286</v>
      </c>
      <c r="AG19">
        <v>32.362473288206232</v>
      </c>
      <c r="AH19">
        <v>10.529124970562364</v>
      </c>
      <c r="AI19">
        <v>0</v>
      </c>
      <c r="AJ19">
        <v>0</v>
      </c>
      <c r="AK19">
        <v>14.384494124349885</v>
      </c>
      <c r="AL19">
        <v>57.186763950430283</v>
      </c>
      <c r="AM19">
        <v>8.3148893069845684</v>
      </c>
      <c r="AN19">
        <v>4.1841889442435207E-2</v>
      </c>
      <c r="AO19">
        <v>0</v>
      </c>
      <c r="AP19">
        <v>0.21732123653686827</v>
      </c>
      <c r="AQ19">
        <v>22.429412039054796</v>
      </c>
      <c r="AR19">
        <v>15.218707724999994</v>
      </c>
      <c r="AS19">
        <v>15.108787526036311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2.4278377118644068</v>
      </c>
      <c r="AZ19">
        <v>0</v>
      </c>
      <c r="BA19">
        <v>0.41871738461538466</v>
      </c>
      <c r="BB19">
        <v>2.4620493655705995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953.93253825714692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337.99633318425964</v>
      </c>
      <c r="L20">
        <v>13.520269607666112</v>
      </c>
      <c r="M20">
        <v>31.254395017230099</v>
      </c>
      <c r="N20">
        <v>52.961660539172435</v>
      </c>
      <c r="O20">
        <v>35.733950433711186</v>
      </c>
      <c r="P20">
        <v>31.383104633156108</v>
      </c>
      <c r="Q20">
        <v>4.8231069578754582</v>
      </c>
      <c r="R20">
        <v>19.138379477057875</v>
      </c>
      <c r="S20">
        <v>11.766016714606742</v>
      </c>
      <c r="T20">
        <v>1.4219122348993287</v>
      </c>
      <c r="U20">
        <v>60.619428741079588</v>
      </c>
      <c r="V20">
        <v>8.8284880438028868</v>
      </c>
      <c r="W20">
        <v>19.674551775100401</v>
      </c>
      <c r="X20">
        <v>62.896476912568296</v>
      </c>
      <c r="Y20">
        <v>0</v>
      </c>
      <c r="Z20">
        <v>0</v>
      </c>
      <c r="AA20">
        <v>11.918762149367092</v>
      </c>
      <c r="AB20">
        <v>20.89008940755512</v>
      </c>
      <c r="AC20">
        <v>9.9764218211117832</v>
      </c>
      <c r="AD20">
        <v>0</v>
      </c>
      <c r="AE20">
        <v>24.764979462989118</v>
      </c>
      <c r="AF20">
        <v>13.261790625283286</v>
      </c>
      <c r="AG20">
        <v>32.362473288206232</v>
      </c>
      <c r="AH20">
        <v>10.529124970562364</v>
      </c>
      <c r="AI20">
        <v>0</v>
      </c>
      <c r="AJ20">
        <v>0</v>
      </c>
      <c r="AK20">
        <v>14.384494124349885</v>
      </c>
      <c r="AL20">
        <v>57.186763950430283</v>
      </c>
      <c r="AM20">
        <v>8.3148893069845684</v>
      </c>
      <c r="AN20">
        <v>4.1841889442435207E-2</v>
      </c>
      <c r="AO20">
        <v>0</v>
      </c>
      <c r="AP20">
        <v>0.21732123653686827</v>
      </c>
      <c r="AQ20">
        <v>22.429412039054796</v>
      </c>
      <c r="AR20">
        <v>15.218707724999994</v>
      </c>
      <c r="AS20">
        <v>15.108787526036311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2.4278377118644068</v>
      </c>
      <c r="AZ20">
        <v>0</v>
      </c>
      <c r="BA20">
        <v>0.41871738461538466</v>
      </c>
      <c r="BB20">
        <v>2.4620493655705995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953.93253825714692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337.99633318425964</v>
      </c>
      <c r="L21">
        <v>13.520133235055212</v>
      </c>
      <c r="M21">
        <v>31.254395017230099</v>
      </c>
      <c r="N21">
        <v>52.961660539172435</v>
      </c>
      <c r="O21">
        <v>35.733950433711186</v>
      </c>
      <c r="P21">
        <v>31.383104633156108</v>
      </c>
      <c r="Q21">
        <v>4.8231069578754582</v>
      </c>
      <c r="R21">
        <v>19.141433979343219</v>
      </c>
      <c r="S21">
        <v>11.764720980198019</v>
      </c>
      <c r="T21">
        <v>1.4219122348993287</v>
      </c>
      <c r="U21">
        <v>60.619428741079588</v>
      </c>
      <c r="V21">
        <v>8.8284880438028868</v>
      </c>
      <c r="W21">
        <v>19.674551775100401</v>
      </c>
      <c r="X21">
        <v>62.896476912568296</v>
      </c>
      <c r="Y21">
        <v>0</v>
      </c>
      <c r="Z21">
        <v>0</v>
      </c>
      <c r="AA21">
        <v>5.9312327860759497</v>
      </c>
      <c r="AB21">
        <v>20.89008940755512</v>
      </c>
      <c r="AC21">
        <v>9.9764218211117832</v>
      </c>
      <c r="AD21">
        <v>0</v>
      </c>
      <c r="AE21">
        <v>24.764979462989118</v>
      </c>
      <c r="AF21">
        <v>13.261790625283286</v>
      </c>
      <c r="AG21">
        <v>32.362473288206232</v>
      </c>
      <c r="AH21">
        <v>10.529124970562364</v>
      </c>
      <c r="AI21">
        <v>0</v>
      </c>
      <c r="AJ21">
        <v>0</v>
      </c>
      <c r="AK21">
        <v>14.384494124349885</v>
      </c>
      <c r="AL21">
        <v>57.186763950430283</v>
      </c>
      <c r="AM21">
        <v>8.3148893069845684</v>
      </c>
      <c r="AN21">
        <v>4.1841889442435207E-2</v>
      </c>
      <c r="AO21">
        <v>0</v>
      </c>
      <c r="AP21">
        <v>0</v>
      </c>
      <c r="AQ21">
        <v>22.429412039054796</v>
      </c>
      <c r="AR21">
        <v>17.325913585688401</v>
      </c>
      <c r="AS21">
        <v>12.361735531784582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2.4278377118644068</v>
      </c>
      <c r="AZ21">
        <v>0</v>
      </c>
      <c r="BA21">
        <v>0.41871738461538466</v>
      </c>
      <c r="BB21">
        <v>2.4620493655705995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947.08946391902134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337.99633318425964</v>
      </c>
      <c r="L22">
        <v>13.520441493543444</v>
      </c>
      <c r="M22">
        <v>31.254395017230099</v>
      </c>
      <c r="N22">
        <v>52.961660539172435</v>
      </c>
      <c r="O22">
        <v>35.733950433711186</v>
      </c>
      <c r="P22">
        <v>31.383104633156108</v>
      </c>
      <c r="Q22">
        <v>4.8231069578754582</v>
      </c>
      <c r="R22">
        <v>19.138379477057875</v>
      </c>
      <c r="S22">
        <v>11.766016714606742</v>
      </c>
      <c r="T22">
        <v>1.4219122348993287</v>
      </c>
      <c r="U22">
        <v>60.619428741079588</v>
      </c>
      <c r="V22">
        <v>8.8284880438028868</v>
      </c>
      <c r="W22">
        <v>19.674551775100401</v>
      </c>
      <c r="X22">
        <v>62.896476912568296</v>
      </c>
      <c r="Y22">
        <v>0</v>
      </c>
      <c r="Z22">
        <v>0</v>
      </c>
      <c r="AA22">
        <v>5.9312327860759497</v>
      </c>
      <c r="AB22">
        <v>20.89008940755512</v>
      </c>
      <c r="AC22">
        <v>9.9764218211117832</v>
      </c>
      <c r="AD22">
        <v>0</v>
      </c>
      <c r="AE22">
        <v>24.764979462989118</v>
      </c>
      <c r="AF22">
        <v>13.261790625283286</v>
      </c>
      <c r="AG22">
        <v>32.362473288206232</v>
      </c>
      <c r="AH22">
        <v>10.529124970562364</v>
      </c>
      <c r="AI22">
        <v>0</v>
      </c>
      <c r="AJ22">
        <v>0</v>
      </c>
      <c r="AK22">
        <v>14.384494124349885</v>
      </c>
      <c r="AL22">
        <v>57.186763950430283</v>
      </c>
      <c r="AM22">
        <v>8.3148893069845684</v>
      </c>
      <c r="AN22">
        <v>4.1841889442435207E-2</v>
      </c>
      <c r="AO22">
        <v>0</v>
      </c>
      <c r="AP22">
        <v>0</v>
      </c>
      <c r="AQ22">
        <v>22.429412039054796</v>
      </c>
      <c r="AR22">
        <v>17.325913585688401</v>
      </c>
      <c r="AS22">
        <v>12.361735531784582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2.4278377118644068</v>
      </c>
      <c r="AZ22">
        <v>0</v>
      </c>
      <c r="BA22">
        <v>0.41871738461538466</v>
      </c>
      <c r="BB22">
        <v>2.4620493655705995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947.08801340963294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366.96706113142881</v>
      </c>
      <c r="L23">
        <v>13.520406230233073</v>
      </c>
      <c r="M23">
        <v>31.254395017230099</v>
      </c>
      <c r="N23">
        <v>52.961660539172435</v>
      </c>
      <c r="O23">
        <v>35.733950433711186</v>
      </c>
      <c r="P23">
        <v>31.383104633156108</v>
      </c>
      <c r="Q23">
        <v>4.8231069578754582</v>
      </c>
      <c r="R23">
        <v>19.138379477057875</v>
      </c>
      <c r="S23">
        <v>11.766016714606742</v>
      </c>
      <c r="T23">
        <v>1.4219122348993287</v>
      </c>
      <c r="U23">
        <v>60.619428741079588</v>
      </c>
      <c r="V23">
        <v>8.8284880438028868</v>
      </c>
      <c r="W23">
        <v>19.674551775100401</v>
      </c>
      <c r="X23">
        <v>62.896476912568296</v>
      </c>
      <c r="Y23">
        <v>0</v>
      </c>
      <c r="Z23">
        <v>0</v>
      </c>
      <c r="AA23">
        <v>5.9312327860759497</v>
      </c>
      <c r="AB23">
        <v>20.89008940755512</v>
      </c>
      <c r="AC23">
        <v>9.9764218211117832</v>
      </c>
      <c r="AD23">
        <v>0</v>
      </c>
      <c r="AE23">
        <v>16.964341541352283</v>
      </c>
      <c r="AF23">
        <v>13.261790625283286</v>
      </c>
      <c r="AG23">
        <v>32.362473288206232</v>
      </c>
      <c r="AH23">
        <v>10.529124970562364</v>
      </c>
      <c r="AI23">
        <v>0</v>
      </c>
      <c r="AJ23">
        <v>0</v>
      </c>
      <c r="AK23">
        <v>14.384494124349885</v>
      </c>
      <c r="AL23">
        <v>57.186763950430283</v>
      </c>
      <c r="AM23">
        <v>8.3148893069845684</v>
      </c>
      <c r="AN23">
        <v>4.1841889442435207E-2</v>
      </c>
      <c r="AO23">
        <v>0</v>
      </c>
      <c r="AP23">
        <v>0</v>
      </c>
      <c r="AQ23">
        <v>22.429412039054796</v>
      </c>
      <c r="AR23">
        <v>17.325913585688401</v>
      </c>
      <c r="AS23">
        <v>12.361735531784582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2.4278377118644068</v>
      </c>
      <c r="AZ23">
        <v>0</v>
      </c>
      <c r="BA23">
        <v>0.41871738461538466</v>
      </c>
      <c r="BB23">
        <v>2.4620493655705995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968.25806817185492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386.28023558055884</v>
      </c>
      <c r="L24">
        <v>13.520406230233073</v>
      </c>
      <c r="M24">
        <v>31.254395017230099</v>
      </c>
      <c r="N24">
        <v>52.961660539172435</v>
      </c>
      <c r="O24">
        <v>35.733950433711186</v>
      </c>
      <c r="P24">
        <v>31.383104633156108</v>
      </c>
      <c r="Q24">
        <v>4.8231069578754582</v>
      </c>
      <c r="R24">
        <v>19.138379477057875</v>
      </c>
      <c r="S24">
        <v>11.766016714606742</v>
      </c>
      <c r="T24">
        <v>1.4219122348993287</v>
      </c>
      <c r="U24">
        <v>60.619428741079588</v>
      </c>
      <c r="V24">
        <v>8.8284880438028868</v>
      </c>
      <c r="W24">
        <v>19.674551775100401</v>
      </c>
      <c r="X24">
        <v>62.896476912568296</v>
      </c>
      <c r="Y24">
        <v>0</v>
      </c>
      <c r="Z24">
        <v>0</v>
      </c>
      <c r="AA24">
        <v>5.9312327860759497</v>
      </c>
      <c r="AB24">
        <v>20.89008940755512</v>
      </c>
      <c r="AC24">
        <v>9.9764218211117832</v>
      </c>
      <c r="AD24">
        <v>0</v>
      </c>
      <c r="AE24">
        <v>16.964341541352283</v>
      </c>
      <c r="AF24">
        <v>13.261790625283286</v>
      </c>
      <c r="AG24">
        <v>32.362473288206232</v>
      </c>
      <c r="AH24">
        <v>10.529124970562364</v>
      </c>
      <c r="AI24">
        <v>0</v>
      </c>
      <c r="AJ24">
        <v>0</v>
      </c>
      <c r="AK24">
        <v>14.384494124349885</v>
      </c>
      <c r="AL24">
        <v>57.186763950430283</v>
      </c>
      <c r="AM24">
        <v>8.3148893069845684</v>
      </c>
      <c r="AN24">
        <v>4.1841889442435207E-2</v>
      </c>
      <c r="AO24">
        <v>0</v>
      </c>
      <c r="AP24">
        <v>0</v>
      </c>
      <c r="AQ24">
        <v>22.429412039054796</v>
      </c>
      <c r="AR24">
        <v>15.218707724999994</v>
      </c>
      <c r="AS24">
        <v>12.361735531784582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2.4278377118644068</v>
      </c>
      <c r="AZ24">
        <v>0</v>
      </c>
      <c r="BA24">
        <v>0.41871738461538466</v>
      </c>
      <c r="BB24">
        <v>2.4620493655705995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985.46403676029649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386.28023558055884</v>
      </c>
      <c r="L25">
        <v>13.520406230233073</v>
      </c>
      <c r="M25">
        <v>31.254395017230099</v>
      </c>
      <c r="N25">
        <v>52.961660539172435</v>
      </c>
      <c r="O25">
        <v>35.733950433711186</v>
      </c>
      <c r="P25">
        <v>31.383104633156108</v>
      </c>
      <c r="Q25">
        <v>4.8231069578754582</v>
      </c>
      <c r="R25">
        <v>19.138379477057875</v>
      </c>
      <c r="S25">
        <v>11.766016714606742</v>
      </c>
      <c r="T25">
        <v>1.4219122348993287</v>
      </c>
      <c r="U25">
        <v>60.619428741079588</v>
      </c>
      <c r="V25">
        <v>8.8284880438028868</v>
      </c>
      <c r="W25">
        <v>19.674551775100401</v>
      </c>
      <c r="X25">
        <v>62.896476912568296</v>
      </c>
      <c r="Y25">
        <v>0</v>
      </c>
      <c r="Z25">
        <v>0</v>
      </c>
      <c r="AA25">
        <v>5.9312327860759497</v>
      </c>
      <c r="AB25">
        <v>20.89008940755512</v>
      </c>
      <c r="AC25">
        <v>9.9764218211117832</v>
      </c>
      <c r="AD25">
        <v>4.6680336416890036</v>
      </c>
      <c r="AE25">
        <v>16.964341541352283</v>
      </c>
      <c r="AF25">
        <v>13.261790625283286</v>
      </c>
      <c r="AG25">
        <v>32.362473288206232</v>
      </c>
      <c r="AH25">
        <v>10.529124970562364</v>
      </c>
      <c r="AI25">
        <v>0</v>
      </c>
      <c r="AJ25">
        <v>0</v>
      </c>
      <c r="AK25">
        <v>14.384494124349885</v>
      </c>
      <c r="AL25">
        <v>57.186763950430283</v>
      </c>
      <c r="AM25">
        <v>8.3148893069845684</v>
      </c>
      <c r="AN25">
        <v>4.1841889442435207E-2</v>
      </c>
      <c r="AO25">
        <v>0</v>
      </c>
      <c r="AP25">
        <v>0</v>
      </c>
      <c r="AQ25">
        <v>22.429412039054796</v>
      </c>
      <c r="AR25">
        <v>15.218707724999994</v>
      </c>
      <c r="AS25">
        <v>15.108787526036311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2.4278377118644068</v>
      </c>
      <c r="AZ25">
        <v>0</v>
      </c>
      <c r="BA25">
        <v>0.41871738461538466</v>
      </c>
      <c r="BB25">
        <v>2.4620493655705995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992.87912239623722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386.28023558055884</v>
      </c>
      <c r="L26">
        <v>13.520406230233073</v>
      </c>
      <c r="M26">
        <v>31.254395017230099</v>
      </c>
      <c r="N26">
        <v>52.961660539172435</v>
      </c>
      <c r="O26">
        <v>35.733950433711186</v>
      </c>
      <c r="P26">
        <v>31.383104633156108</v>
      </c>
      <c r="Q26">
        <v>4.8231069578754582</v>
      </c>
      <c r="R26">
        <v>19.138379477057875</v>
      </c>
      <c r="S26">
        <v>11.766016714606742</v>
      </c>
      <c r="T26">
        <v>1.4219122348993287</v>
      </c>
      <c r="U26">
        <v>60.619428741079588</v>
      </c>
      <c r="V26">
        <v>8.8284880438028868</v>
      </c>
      <c r="W26">
        <v>19.674551775100401</v>
      </c>
      <c r="X26">
        <v>62.896476912568296</v>
      </c>
      <c r="Y26">
        <v>0</v>
      </c>
      <c r="Z26">
        <v>0</v>
      </c>
      <c r="AA26">
        <v>11.895975230379749</v>
      </c>
      <c r="AB26">
        <v>20.89008940755512</v>
      </c>
      <c r="AC26">
        <v>9.9764218211117832</v>
      </c>
      <c r="AD26">
        <v>4.6680336416890036</v>
      </c>
      <c r="AE26">
        <v>16.964341541352283</v>
      </c>
      <c r="AF26">
        <v>13.261790625283286</v>
      </c>
      <c r="AG26">
        <v>32.362473288206232</v>
      </c>
      <c r="AH26">
        <v>10.529124970562364</v>
      </c>
      <c r="AI26">
        <v>0</v>
      </c>
      <c r="AJ26">
        <v>0</v>
      </c>
      <c r="AK26">
        <v>14.384494124349885</v>
      </c>
      <c r="AL26">
        <v>57.186763950430283</v>
      </c>
      <c r="AM26">
        <v>8.3148893069845684</v>
      </c>
      <c r="AN26">
        <v>4.1841889442435207E-2</v>
      </c>
      <c r="AO26">
        <v>0</v>
      </c>
      <c r="AP26">
        <v>0</v>
      </c>
      <c r="AQ26">
        <v>22.529098651613356</v>
      </c>
      <c r="AR26">
        <v>15.218707724999994</v>
      </c>
      <c r="AS26">
        <v>15.108787526036311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2.4278377118644068</v>
      </c>
      <c r="AZ26">
        <v>0</v>
      </c>
      <c r="BA26">
        <v>0.41871738461538466</v>
      </c>
      <c r="BB26">
        <v>2.4620493655705995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998.94355145309964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404.21798216143975</v>
      </c>
      <c r="L27">
        <v>13.519893768361838</v>
      </c>
      <c r="M27">
        <v>31.254395017230099</v>
      </c>
      <c r="N27">
        <v>52.961660539172435</v>
      </c>
      <c r="O27">
        <v>35.733950433711186</v>
      </c>
      <c r="P27">
        <v>31.383104633156108</v>
      </c>
      <c r="Q27">
        <v>4.8231069578754582</v>
      </c>
      <c r="R27">
        <v>19.138379477057875</v>
      </c>
      <c r="S27">
        <v>11.766016714606742</v>
      </c>
      <c r="T27">
        <v>1.4219122348993287</v>
      </c>
      <c r="U27">
        <v>60.619428741079588</v>
      </c>
      <c r="V27">
        <v>6.0600974163649521</v>
      </c>
      <c r="W27">
        <v>19.674551775100401</v>
      </c>
      <c r="X27">
        <v>62.896476912568296</v>
      </c>
      <c r="Y27">
        <v>0</v>
      </c>
      <c r="Z27">
        <v>0</v>
      </c>
      <c r="AA27">
        <v>11.895975230379749</v>
      </c>
      <c r="AB27">
        <v>20.89008940755512</v>
      </c>
      <c r="AC27">
        <v>9.9764218211117832</v>
      </c>
      <c r="AD27">
        <v>4.6680336416890036</v>
      </c>
      <c r="AE27">
        <v>16.964341541352283</v>
      </c>
      <c r="AF27">
        <v>13.261790625283286</v>
      </c>
      <c r="AG27">
        <v>32.362473288206232</v>
      </c>
      <c r="AH27">
        <v>10.529124970562364</v>
      </c>
      <c r="AI27">
        <v>1.6403760941502283</v>
      </c>
      <c r="AJ27">
        <v>0</v>
      </c>
      <c r="AK27">
        <v>14.384494124349885</v>
      </c>
      <c r="AL27">
        <v>57.186763950430283</v>
      </c>
      <c r="AM27">
        <v>8.3148893069845684</v>
      </c>
      <c r="AN27">
        <v>4.1841889442435207E-2</v>
      </c>
      <c r="AO27">
        <v>0</v>
      </c>
      <c r="AP27">
        <v>0</v>
      </c>
      <c r="AQ27">
        <v>22.529098651613356</v>
      </c>
      <c r="AR27">
        <v>17.325913585688401</v>
      </c>
      <c r="AS27">
        <v>15.108787526036311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2.4278377118644068</v>
      </c>
      <c r="AZ27">
        <v>0</v>
      </c>
      <c r="BA27">
        <v>0.41871738461538466</v>
      </c>
      <c r="BB27">
        <v>2.4620493655705995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1017.8599768995101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444.22192690035865</v>
      </c>
      <c r="L28">
        <v>9.0797929670223692</v>
      </c>
      <c r="M28">
        <v>31.254395017230099</v>
      </c>
      <c r="N28">
        <v>52.961660539172435</v>
      </c>
      <c r="O28">
        <v>35.733950433711186</v>
      </c>
      <c r="P28">
        <v>31.383104633156108</v>
      </c>
      <c r="Q28">
        <v>4.8231069578754582</v>
      </c>
      <c r="R28">
        <v>19.138379477057875</v>
      </c>
      <c r="S28">
        <v>11.766016714606742</v>
      </c>
      <c r="T28">
        <v>1.4219122348993287</v>
      </c>
      <c r="U28">
        <v>60.619428741079588</v>
      </c>
      <c r="V28">
        <v>6.0600974163649521</v>
      </c>
      <c r="W28">
        <v>19.674551775100401</v>
      </c>
      <c r="X28">
        <v>62.896476912568296</v>
      </c>
      <c r="Y28">
        <v>0</v>
      </c>
      <c r="Z28">
        <v>0</v>
      </c>
      <c r="AA28">
        <v>11.895975230379749</v>
      </c>
      <c r="AB28">
        <v>20.89008940755512</v>
      </c>
      <c r="AC28">
        <v>9.9764218211117832</v>
      </c>
      <c r="AD28">
        <v>4.6680336416890036</v>
      </c>
      <c r="AE28">
        <v>16.964341541352283</v>
      </c>
      <c r="AF28">
        <v>13.261790625283286</v>
      </c>
      <c r="AG28">
        <v>32.362473288206232</v>
      </c>
      <c r="AH28">
        <v>0</v>
      </c>
      <c r="AI28">
        <v>2.6246017506403656</v>
      </c>
      <c r="AJ28">
        <v>0</v>
      </c>
      <c r="AK28">
        <v>14.384494124349885</v>
      </c>
      <c r="AL28">
        <v>57.186763950430283</v>
      </c>
      <c r="AM28">
        <v>8.3148893069845684</v>
      </c>
      <c r="AN28">
        <v>4.1841889442435207E-2</v>
      </c>
      <c r="AO28">
        <v>0</v>
      </c>
      <c r="AP28">
        <v>0</v>
      </c>
      <c r="AQ28">
        <v>22.529098651613356</v>
      </c>
      <c r="AR28">
        <v>17.325913585688401</v>
      </c>
      <c r="AS28">
        <v>15.108787526036311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2.4278377118644068</v>
      </c>
      <c r="AZ28">
        <v>0</v>
      </c>
      <c r="BA28">
        <v>0</v>
      </c>
      <c r="BB28">
        <v>2.4620493655705995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1043.4602041384019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444.22192690035865</v>
      </c>
      <c r="L29">
        <v>13.520000923329082</v>
      </c>
      <c r="M29">
        <v>31.254395017230099</v>
      </c>
      <c r="N29">
        <v>52.961660539172435</v>
      </c>
      <c r="O29">
        <v>35.733950433711186</v>
      </c>
      <c r="P29">
        <v>31.383104633156108</v>
      </c>
      <c r="Q29">
        <v>4.8231069578754582</v>
      </c>
      <c r="R29">
        <v>19.138379477057875</v>
      </c>
      <c r="S29">
        <v>11.766016714606742</v>
      </c>
      <c r="T29">
        <v>1.4219122348993287</v>
      </c>
      <c r="U29">
        <v>60.619428741079588</v>
      </c>
      <c r="V29">
        <v>6.0600974163649521</v>
      </c>
      <c r="W29">
        <v>19.674551775100401</v>
      </c>
      <c r="X29">
        <v>62.896476912568296</v>
      </c>
      <c r="Y29">
        <v>0</v>
      </c>
      <c r="Z29">
        <v>0</v>
      </c>
      <c r="AA29">
        <v>11.895975230379749</v>
      </c>
      <c r="AB29">
        <v>20.89008940755512</v>
      </c>
      <c r="AC29">
        <v>9.9764218211117832</v>
      </c>
      <c r="AD29">
        <v>4.6680336416890036</v>
      </c>
      <c r="AE29">
        <v>16.964341541352283</v>
      </c>
      <c r="AF29">
        <v>13.261790625283286</v>
      </c>
      <c r="AG29">
        <v>32.362473288206232</v>
      </c>
      <c r="AH29">
        <v>0</v>
      </c>
      <c r="AI29">
        <v>16.855191181447513</v>
      </c>
      <c r="AJ29">
        <v>0</v>
      </c>
      <c r="AK29">
        <v>14.384494124349885</v>
      </c>
      <c r="AL29">
        <v>55.252911481583467</v>
      </c>
      <c r="AM29">
        <v>8.3148893069845684</v>
      </c>
      <c r="AN29">
        <v>4.1841889442435207E-2</v>
      </c>
      <c r="AO29">
        <v>0</v>
      </c>
      <c r="AP29">
        <v>0</v>
      </c>
      <c r="AQ29">
        <v>22.529098651613356</v>
      </c>
      <c r="AR29">
        <v>17.325913585688401</v>
      </c>
      <c r="AS29">
        <v>15.108787526036311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2.4278377118644068</v>
      </c>
      <c r="AZ29">
        <v>0</v>
      </c>
      <c r="BA29">
        <v>0</v>
      </c>
      <c r="BB29">
        <v>2.4620493655705995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1060.1971490566689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415.25117710797292</v>
      </c>
      <c r="L30">
        <v>13.910169149573498</v>
      </c>
      <c r="M30">
        <v>31.254395017230099</v>
      </c>
      <c r="N30">
        <v>52.961660539172435</v>
      </c>
      <c r="O30">
        <v>35.733950433711186</v>
      </c>
      <c r="P30">
        <v>31.383104633156108</v>
      </c>
      <c r="Q30">
        <v>4.8231069578754582</v>
      </c>
      <c r="R30">
        <v>19.138379477057875</v>
      </c>
      <c r="S30">
        <v>11.766016714606742</v>
      </c>
      <c r="T30">
        <v>1.4219122348993287</v>
      </c>
      <c r="U30">
        <v>60.619428741079588</v>
      </c>
      <c r="V30">
        <v>6.0600974163649521</v>
      </c>
      <c r="W30">
        <v>19.674551775100401</v>
      </c>
      <c r="X30">
        <v>62.896476912568296</v>
      </c>
      <c r="Y30">
        <v>0</v>
      </c>
      <c r="Z30">
        <v>0</v>
      </c>
      <c r="AA30">
        <v>11.895975230379749</v>
      </c>
      <c r="AB30">
        <v>20.89008940755512</v>
      </c>
      <c r="AC30">
        <v>9.9764218211117832</v>
      </c>
      <c r="AD30">
        <v>4.6680336416890036</v>
      </c>
      <c r="AE30">
        <v>16.964341541352283</v>
      </c>
      <c r="AF30">
        <v>13.261790625283286</v>
      </c>
      <c r="AG30">
        <v>32.362473288206232</v>
      </c>
      <c r="AH30">
        <v>0</v>
      </c>
      <c r="AI30">
        <v>16.855191181447513</v>
      </c>
      <c r="AJ30">
        <v>0</v>
      </c>
      <c r="AK30">
        <v>14.384494124349885</v>
      </c>
      <c r="AL30">
        <v>55.252911481583467</v>
      </c>
      <c r="AM30">
        <v>8.3148893069845684</v>
      </c>
      <c r="AN30">
        <v>4.1841889442435207E-2</v>
      </c>
      <c r="AO30">
        <v>0</v>
      </c>
      <c r="AP30">
        <v>0</v>
      </c>
      <c r="AQ30">
        <v>15.152313936738082</v>
      </c>
      <c r="AR30">
        <v>15.218707724999994</v>
      </c>
      <c r="AS30">
        <v>15.108787526036311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2.4278377118644068</v>
      </c>
      <c r="AZ30">
        <v>0</v>
      </c>
      <c r="BA30">
        <v>0</v>
      </c>
      <c r="BB30">
        <v>2.4620493655705995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1022.1325769149637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376.62253049472463</v>
      </c>
      <c r="L31">
        <v>13.519893768361838</v>
      </c>
      <c r="M31">
        <v>31.254395017230099</v>
      </c>
      <c r="N31">
        <v>52.961660539172435</v>
      </c>
      <c r="O31">
        <v>35.733950433711186</v>
      </c>
      <c r="P31">
        <v>31.383104633156108</v>
      </c>
      <c r="Q31">
        <v>4.8231069578754582</v>
      </c>
      <c r="R31">
        <v>19.138379477057875</v>
      </c>
      <c r="S31">
        <v>11.766016714606742</v>
      </c>
      <c r="T31">
        <v>1.4219122348993287</v>
      </c>
      <c r="U31">
        <v>60.619428741079588</v>
      </c>
      <c r="V31">
        <v>6.0600974163649521</v>
      </c>
      <c r="W31">
        <v>19.674551775100401</v>
      </c>
      <c r="X31">
        <v>62.896476912568296</v>
      </c>
      <c r="Y31">
        <v>0</v>
      </c>
      <c r="Z31">
        <v>0</v>
      </c>
      <c r="AA31">
        <v>11.895975230379749</v>
      </c>
      <c r="AB31">
        <v>20.89008940755512</v>
      </c>
      <c r="AC31">
        <v>9.9764218211117832</v>
      </c>
      <c r="AD31">
        <v>4.6680336416890036</v>
      </c>
      <c r="AE31">
        <v>16.964341541352283</v>
      </c>
      <c r="AF31">
        <v>13.261790625283286</v>
      </c>
      <c r="AG31">
        <v>32.362473288206232</v>
      </c>
      <c r="AH31">
        <v>0</v>
      </c>
      <c r="AI31">
        <v>16.855191181447513</v>
      </c>
      <c r="AJ31">
        <v>0</v>
      </c>
      <c r="AK31">
        <v>14.384494124349885</v>
      </c>
      <c r="AL31">
        <v>48.137006848020647</v>
      </c>
      <c r="AM31">
        <v>8.3148893069845684</v>
      </c>
      <c r="AN31">
        <v>4.1841889442435207E-2</v>
      </c>
      <c r="AO31">
        <v>0</v>
      </c>
      <c r="AP31">
        <v>0</v>
      </c>
      <c r="AQ31">
        <v>7.5761572922434928</v>
      </c>
      <c r="AR31">
        <v>15.218707724999994</v>
      </c>
      <c r="AS31">
        <v>15.108787526036311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2.4278377118644068</v>
      </c>
      <c r="AZ31">
        <v>0</v>
      </c>
      <c r="BA31">
        <v>0</v>
      </c>
      <c r="BB31">
        <v>2.4620493655705995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968.42159364244628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337.99708478601303</v>
      </c>
      <c r="L32">
        <v>13.520187525557084</v>
      </c>
      <c r="M32">
        <v>31.254395017230099</v>
      </c>
      <c r="N32">
        <v>52.961660539172435</v>
      </c>
      <c r="O32">
        <v>35.733950433711186</v>
      </c>
      <c r="P32">
        <v>31.383104633156108</v>
      </c>
      <c r="Q32">
        <v>4.8231069578754582</v>
      </c>
      <c r="R32">
        <v>19.141433979343219</v>
      </c>
      <c r="S32">
        <v>12.155431386666667</v>
      </c>
      <c r="T32">
        <v>1.4219122348993287</v>
      </c>
      <c r="U32">
        <v>60.619428741079588</v>
      </c>
      <c r="V32">
        <v>6.2801009529326572</v>
      </c>
      <c r="W32">
        <v>19.674551775100401</v>
      </c>
      <c r="X32">
        <v>62.896476912568296</v>
      </c>
      <c r="Y32">
        <v>0</v>
      </c>
      <c r="Z32">
        <v>0</v>
      </c>
      <c r="AA32">
        <v>11.895975230379749</v>
      </c>
      <c r="AB32">
        <v>20.89008940755512</v>
      </c>
      <c r="AC32">
        <v>9.9764218211117832</v>
      </c>
      <c r="AD32">
        <v>4.6680336416890036</v>
      </c>
      <c r="AE32">
        <v>16.964341541352283</v>
      </c>
      <c r="AF32">
        <v>5.8941292403262038</v>
      </c>
      <c r="AG32">
        <v>32.362473288206232</v>
      </c>
      <c r="AH32">
        <v>0</v>
      </c>
      <c r="AI32">
        <v>16.855191181447513</v>
      </c>
      <c r="AJ32">
        <v>0</v>
      </c>
      <c r="AK32">
        <v>14.384494124349885</v>
      </c>
      <c r="AL32">
        <v>48.137006848020647</v>
      </c>
      <c r="AM32">
        <v>8.3148893069845684</v>
      </c>
      <c r="AN32">
        <v>4.1841889442435207E-2</v>
      </c>
      <c r="AO32">
        <v>0</v>
      </c>
      <c r="AP32">
        <v>0</v>
      </c>
      <c r="AQ32">
        <v>0</v>
      </c>
      <c r="AR32">
        <v>15.218707724999994</v>
      </c>
      <c r="AS32">
        <v>15.108787526036311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2.4278377118644068</v>
      </c>
      <c r="AZ32">
        <v>0</v>
      </c>
      <c r="BA32">
        <v>0</v>
      </c>
      <c r="BB32">
        <v>2.4620493655705995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915.46509572464242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332.38912728144675</v>
      </c>
      <c r="L33">
        <v>13.520027138224167</v>
      </c>
      <c r="M33">
        <v>31.254395017230099</v>
      </c>
      <c r="N33">
        <v>52.961660539172435</v>
      </c>
      <c r="O33">
        <v>35.733950433711186</v>
      </c>
      <c r="P33">
        <v>31.383104633156108</v>
      </c>
      <c r="Q33">
        <v>4.8181126790971547</v>
      </c>
      <c r="R33">
        <v>19.138379477057875</v>
      </c>
      <c r="S33">
        <v>11.766016714606742</v>
      </c>
      <c r="T33">
        <v>1.4219122348993287</v>
      </c>
      <c r="U33">
        <v>60.619428741079588</v>
      </c>
      <c r="V33">
        <v>6.0600974163649521</v>
      </c>
      <c r="W33">
        <v>19.674551775100401</v>
      </c>
      <c r="X33">
        <v>62.896476912568296</v>
      </c>
      <c r="Y33">
        <v>0</v>
      </c>
      <c r="Z33">
        <v>0</v>
      </c>
      <c r="AA33">
        <v>11.895975230379749</v>
      </c>
      <c r="AB33">
        <v>20.89008940755512</v>
      </c>
      <c r="AC33">
        <v>9.9764218211117832</v>
      </c>
      <c r="AD33">
        <v>4.6680336416890036</v>
      </c>
      <c r="AE33">
        <v>16.964341541352283</v>
      </c>
      <c r="AF33">
        <v>5.8941292403262038</v>
      </c>
      <c r="AG33">
        <v>32.362473288206232</v>
      </c>
      <c r="AH33">
        <v>0</v>
      </c>
      <c r="AI33">
        <v>16.855191181447513</v>
      </c>
      <c r="AJ33">
        <v>0</v>
      </c>
      <c r="AK33">
        <v>14.384494124349885</v>
      </c>
      <c r="AL33">
        <v>48.555588990791733</v>
      </c>
      <c r="AM33">
        <v>8.3148893069845684</v>
      </c>
      <c r="AN33">
        <v>4.1841889442435207E-2</v>
      </c>
      <c r="AO33">
        <v>0</v>
      </c>
      <c r="AP33">
        <v>0</v>
      </c>
      <c r="AQ33">
        <v>0</v>
      </c>
      <c r="AR33">
        <v>17.325913585688401</v>
      </c>
      <c r="AS33">
        <v>15.108787526036311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2.4278377118644068</v>
      </c>
      <c r="AZ33">
        <v>0</v>
      </c>
      <c r="BA33">
        <v>0</v>
      </c>
      <c r="BB33">
        <v>2.4620493655705995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911.76529884651143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272.32829405362378</v>
      </c>
      <c r="L34">
        <v>13.520196156258729</v>
      </c>
      <c r="M34">
        <v>31.254395017230099</v>
      </c>
      <c r="N34">
        <v>52.961660539172435</v>
      </c>
      <c r="O34">
        <v>35.733950433711186</v>
      </c>
      <c r="P34">
        <v>31.383104633156108</v>
      </c>
      <c r="Q34">
        <v>4.8181126790971547</v>
      </c>
      <c r="R34">
        <v>19.138379477057875</v>
      </c>
      <c r="S34">
        <v>11.766016714606742</v>
      </c>
      <c r="T34">
        <v>1.4219122348993287</v>
      </c>
      <c r="U34">
        <v>60.619428741079588</v>
      </c>
      <c r="V34">
        <v>6.0600974163649521</v>
      </c>
      <c r="W34">
        <v>19.674551775100401</v>
      </c>
      <c r="X34">
        <v>62.896476912568296</v>
      </c>
      <c r="Y34">
        <v>0</v>
      </c>
      <c r="Z34">
        <v>0</v>
      </c>
      <c r="AA34">
        <v>11.895975230379749</v>
      </c>
      <c r="AB34">
        <v>20.89008940755512</v>
      </c>
      <c r="AC34">
        <v>9.9764218211117832</v>
      </c>
      <c r="AD34">
        <v>0</v>
      </c>
      <c r="AE34">
        <v>16.964341541352283</v>
      </c>
      <c r="AF34">
        <v>5.8941292403262038</v>
      </c>
      <c r="AG34">
        <v>32.362473288206232</v>
      </c>
      <c r="AH34">
        <v>0</v>
      </c>
      <c r="AI34">
        <v>16.855191181447513</v>
      </c>
      <c r="AJ34">
        <v>0</v>
      </c>
      <c r="AK34">
        <v>14.384494124349885</v>
      </c>
      <c r="AL34">
        <v>48.555588990791733</v>
      </c>
      <c r="AM34">
        <v>8.3148893069845684</v>
      </c>
      <c r="AN34">
        <v>4.1841889442435207E-2</v>
      </c>
      <c r="AO34">
        <v>0</v>
      </c>
      <c r="AP34">
        <v>0</v>
      </c>
      <c r="AQ34">
        <v>0</v>
      </c>
      <c r="AR34">
        <v>17.325913585688401</v>
      </c>
      <c r="AS34">
        <v>15.108787526036311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2.4278377118644068</v>
      </c>
      <c r="AZ34">
        <v>0</v>
      </c>
      <c r="BA34">
        <v>0</v>
      </c>
      <c r="BB34">
        <v>2.4620493655705995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847.03660099503406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272.32829405362378</v>
      </c>
      <c r="L35">
        <v>6.7601035692433875</v>
      </c>
      <c r="M35">
        <v>31.254395017230099</v>
      </c>
      <c r="N35">
        <v>52.961660539172435</v>
      </c>
      <c r="O35">
        <v>35.733950433711186</v>
      </c>
      <c r="P35">
        <v>31.383104633156108</v>
      </c>
      <c r="Q35">
        <v>2.9011130077691454</v>
      </c>
      <c r="R35">
        <v>19.138379477057875</v>
      </c>
      <c r="S35">
        <v>8.4812615893362633</v>
      </c>
      <c r="T35">
        <v>1.4219122348993287</v>
      </c>
      <c r="U35">
        <v>60.619428741079588</v>
      </c>
      <c r="V35">
        <v>6.0600974163649521</v>
      </c>
      <c r="W35">
        <v>19.674551775100401</v>
      </c>
      <c r="X35">
        <v>62.896476912568296</v>
      </c>
      <c r="Y35">
        <v>0</v>
      </c>
      <c r="Z35">
        <v>0</v>
      </c>
      <c r="AA35">
        <v>11.895975230379749</v>
      </c>
      <c r="AB35">
        <v>13.9267265690525</v>
      </c>
      <c r="AC35">
        <v>4.98821068788543</v>
      </c>
      <c r="AD35">
        <v>0</v>
      </c>
      <c r="AE35">
        <v>16.964341541352283</v>
      </c>
      <c r="AF35">
        <v>5.8941292403262038</v>
      </c>
      <c r="AG35">
        <v>32.362473288206232</v>
      </c>
      <c r="AH35">
        <v>0</v>
      </c>
      <c r="AI35">
        <v>1.9684513129802741</v>
      </c>
      <c r="AJ35">
        <v>0</v>
      </c>
      <c r="AK35">
        <v>14.384494124349885</v>
      </c>
      <c r="AL35">
        <v>48.555588990791733</v>
      </c>
      <c r="AM35">
        <v>8.3148893069845684</v>
      </c>
      <c r="AN35">
        <v>4.1841889442435207E-2</v>
      </c>
      <c r="AO35">
        <v>0</v>
      </c>
      <c r="AP35">
        <v>0</v>
      </c>
      <c r="AQ35">
        <v>0</v>
      </c>
      <c r="AR35">
        <v>17.325913585688401</v>
      </c>
      <c r="AS35">
        <v>15.108787526036311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2.4278377118644068</v>
      </c>
      <c r="AZ35">
        <v>0</v>
      </c>
      <c r="BA35">
        <v>0</v>
      </c>
      <c r="BB35">
        <v>2.4620493655705995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808.2364397712239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272.32829405362378</v>
      </c>
      <c r="L36">
        <v>6.7601035692433875</v>
      </c>
      <c r="M36">
        <v>31.254395017230099</v>
      </c>
      <c r="N36">
        <v>52.961660539172435</v>
      </c>
      <c r="O36">
        <v>35.733950433711186</v>
      </c>
      <c r="P36">
        <v>31.383104633156108</v>
      </c>
      <c r="Q36">
        <v>2.9011130077691454</v>
      </c>
      <c r="R36">
        <v>19.141433979343219</v>
      </c>
      <c r="S36">
        <v>5.53935775221239</v>
      </c>
      <c r="T36">
        <v>1.4219122348993287</v>
      </c>
      <c r="U36">
        <v>60.619428741079588</v>
      </c>
      <c r="V36">
        <v>6.0600974163649521</v>
      </c>
      <c r="W36">
        <v>19.674551775100401</v>
      </c>
      <c r="X36">
        <v>62.896476912568296</v>
      </c>
      <c r="Y36">
        <v>0</v>
      </c>
      <c r="Z36">
        <v>0</v>
      </c>
      <c r="AA36">
        <v>11.895975230379749</v>
      </c>
      <c r="AB36">
        <v>13.9267265690525</v>
      </c>
      <c r="AC36">
        <v>4.98821068788543</v>
      </c>
      <c r="AD36">
        <v>0</v>
      </c>
      <c r="AE36">
        <v>16.964341541352283</v>
      </c>
      <c r="AF36">
        <v>5.8941292403262038</v>
      </c>
      <c r="AG36">
        <v>32.362473288206232</v>
      </c>
      <c r="AH36">
        <v>0</v>
      </c>
      <c r="AI36">
        <v>1.3123008753201828</v>
      </c>
      <c r="AJ36">
        <v>0</v>
      </c>
      <c r="AK36">
        <v>14.384494124349885</v>
      </c>
      <c r="AL36">
        <v>48.555588990791733</v>
      </c>
      <c r="AM36">
        <v>8.3148893069845684</v>
      </c>
      <c r="AN36">
        <v>4.1841889442435207E-2</v>
      </c>
      <c r="AO36">
        <v>0</v>
      </c>
      <c r="AP36">
        <v>0</v>
      </c>
      <c r="AQ36">
        <v>0</v>
      </c>
      <c r="AR36">
        <v>15.218707724999994</v>
      </c>
      <c r="AS36">
        <v>15.108787526036311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2.4278377118644068</v>
      </c>
      <c r="AZ36">
        <v>0</v>
      </c>
      <c r="BA36">
        <v>0</v>
      </c>
      <c r="BB36">
        <v>2.4620493655705995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802.53423413803671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272.32829405362378</v>
      </c>
      <c r="L37">
        <v>6.7601035692433875</v>
      </c>
      <c r="M37">
        <v>31.254395017230099</v>
      </c>
      <c r="N37">
        <v>52.961660539172435</v>
      </c>
      <c r="O37">
        <v>35.733950433711186</v>
      </c>
      <c r="P37">
        <v>31.383104633156108</v>
      </c>
      <c r="Q37">
        <v>2.9011130077691454</v>
      </c>
      <c r="R37">
        <v>13.835410052896727</v>
      </c>
      <c r="S37">
        <v>5.53935775221239</v>
      </c>
      <c r="T37">
        <v>1.3630393809523806</v>
      </c>
      <c r="U37">
        <v>60.619428741079588</v>
      </c>
      <c r="V37">
        <v>6.0600974163649521</v>
      </c>
      <c r="W37">
        <v>19.674551775100401</v>
      </c>
      <c r="X37">
        <v>62.896476912568296</v>
      </c>
      <c r="Y37">
        <v>0</v>
      </c>
      <c r="Z37">
        <v>0</v>
      </c>
      <c r="AA37">
        <v>11.895975230379749</v>
      </c>
      <c r="AB37">
        <v>13.9267265690525</v>
      </c>
      <c r="AC37">
        <v>4.98821068788543</v>
      </c>
      <c r="AD37">
        <v>0</v>
      </c>
      <c r="AE37">
        <v>16.964341541352283</v>
      </c>
      <c r="AF37">
        <v>5.8941292403262038</v>
      </c>
      <c r="AG37">
        <v>32.362473288206232</v>
      </c>
      <c r="AH37">
        <v>0</v>
      </c>
      <c r="AI37">
        <v>0</v>
      </c>
      <c r="AJ37">
        <v>0</v>
      </c>
      <c r="AK37">
        <v>14.384494124349885</v>
      </c>
      <c r="AL37">
        <v>48.555588990791733</v>
      </c>
      <c r="AM37">
        <v>8.3148893069845684</v>
      </c>
      <c r="AN37">
        <v>4.1841889442435207E-2</v>
      </c>
      <c r="AO37">
        <v>0</v>
      </c>
      <c r="AP37">
        <v>2.4991926830157412</v>
      </c>
      <c r="AQ37">
        <v>0</v>
      </c>
      <c r="AR37">
        <v>15.218707724999994</v>
      </c>
      <c r="AS37">
        <v>15.108787526036311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2.4278377118644068</v>
      </c>
      <c r="AZ37">
        <v>0</v>
      </c>
      <c r="BA37">
        <v>0</v>
      </c>
      <c r="BB37">
        <v>2.2743069999999999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798.16848679976829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272.32829405362378</v>
      </c>
      <c r="L38">
        <v>6.7601035692433875</v>
      </c>
      <c r="M38">
        <v>31.254395017230099</v>
      </c>
      <c r="N38">
        <v>52.961660539172435</v>
      </c>
      <c r="O38">
        <v>35.733950433711186</v>
      </c>
      <c r="P38">
        <v>31.383104633156108</v>
      </c>
      <c r="Q38">
        <v>2.9011130077691454</v>
      </c>
      <c r="R38">
        <v>10.61559968407138</v>
      </c>
      <c r="S38">
        <v>2.8996072320841551</v>
      </c>
      <c r="T38">
        <v>1.0325083809523805</v>
      </c>
      <c r="U38">
        <v>60.619428741079588</v>
      </c>
      <c r="V38">
        <v>6.0600974163649521</v>
      </c>
      <c r="W38">
        <v>19.674551775100401</v>
      </c>
      <c r="X38">
        <v>62.896476912568296</v>
      </c>
      <c r="Y38">
        <v>0</v>
      </c>
      <c r="Z38">
        <v>0</v>
      </c>
      <c r="AA38">
        <v>11.895975230379749</v>
      </c>
      <c r="AB38">
        <v>13.9267265690525</v>
      </c>
      <c r="AC38">
        <v>4.98821068788543</v>
      </c>
      <c r="AD38">
        <v>0</v>
      </c>
      <c r="AE38">
        <v>16.964341541352283</v>
      </c>
      <c r="AF38">
        <v>5.8941292403262038</v>
      </c>
      <c r="AG38">
        <v>32.362473288206232</v>
      </c>
      <c r="AH38">
        <v>0</v>
      </c>
      <c r="AI38">
        <v>0</v>
      </c>
      <c r="AJ38">
        <v>0</v>
      </c>
      <c r="AK38">
        <v>14.384494124349885</v>
      </c>
      <c r="AL38">
        <v>48.555588990791733</v>
      </c>
      <c r="AM38">
        <v>8.3148893069845684</v>
      </c>
      <c r="AN38">
        <v>4.1841889442435207E-2</v>
      </c>
      <c r="AO38">
        <v>0</v>
      </c>
      <c r="AP38">
        <v>2.4991926830157412</v>
      </c>
      <c r="AQ38">
        <v>0</v>
      </c>
      <c r="AR38">
        <v>15.218707724999994</v>
      </c>
      <c r="AS38">
        <v>15.108787526036311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2.4278377118644068</v>
      </c>
      <c r="AZ38">
        <v>0</v>
      </c>
      <c r="BA38">
        <v>0</v>
      </c>
      <c r="BB38">
        <v>2.2743069999999999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791.9783949108147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272.32829405362378</v>
      </c>
      <c r="L39">
        <v>6.7601035692433875</v>
      </c>
      <c r="M39">
        <v>31.254395017230099</v>
      </c>
      <c r="N39">
        <v>52.961660539172435</v>
      </c>
      <c r="O39">
        <v>35.733950433711186</v>
      </c>
      <c r="P39">
        <v>31.383104633156108</v>
      </c>
      <c r="Q39">
        <v>2.899174885126965</v>
      </c>
      <c r="R39">
        <v>10.624615797807552</v>
      </c>
      <c r="S39">
        <v>5.53935775221239</v>
      </c>
      <c r="T39">
        <v>0.77840747234042551</v>
      </c>
      <c r="U39">
        <v>60.619428741079588</v>
      </c>
      <c r="V39">
        <v>6.0600974163649521</v>
      </c>
      <c r="W39">
        <v>19.674551775100401</v>
      </c>
      <c r="X39">
        <v>62.896476912568296</v>
      </c>
      <c r="Y39">
        <v>0</v>
      </c>
      <c r="Z39">
        <v>0</v>
      </c>
      <c r="AA39">
        <v>11.895975230379749</v>
      </c>
      <c r="AB39">
        <v>13.9267265690525</v>
      </c>
      <c r="AC39">
        <v>4.98821068788543</v>
      </c>
      <c r="AD39">
        <v>0</v>
      </c>
      <c r="AE39">
        <v>16.964341541352283</v>
      </c>
      <c r="AF39">
        <v>5.8941292403262038</v>
      </c>
      <c r="AG39">
        <v>32.362473288206232</v>
      </c>
      <c r="AH39">
        <v>0</v>
      </c>
      <c r="AI39">
        <v>0</v>
      </c>
      <c r="AJ39">
        <v>0</v>
      </c>
      <c r="AK39">
        <v>14.384494124349885</v>
      </c>
      <c r="AL39">
        <v>47.718423959208252</v>
      </c>
      <c r="AM39">
        <v>8.3148893069845684</v>
      </c>
      <c r="AN39">
        <v>4.1841889442435207E-2</v>
      </c>
      <c r="AO39">
        <v>0</v>
      </c>
      <c r="AP39">
        <v>2.4991926830157412</v>
      </c>
      <c r="AQ39">
        <v>0</v>
      </c>
      <c r="AR39">
        <v>17.325913585688401</v>
      </c>
      <c r="AS39">
        <v>15.108787526036311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2.4278377118644068</v>
      </c>
      <c r="AZ39">
        <v>0</v>
      </c>
      <c r="BA39">
        <v>0</v>
      </c>
      <c r="BB39">
        <v>2.2743069999999999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795.64116334253004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272.32829405362378</v>
      </c>
      <c r="L40">
        <v>6.7601035692433875</v>
      </c>
      <c r="M40">
        <v>31.254395017230099</v>
      </c>
      <c r="N40">
        <v>52.961660539172435</v>
      </c>
      <c r="O40">
        <v>35.733950433711186</v>
      </c>
      <c r="P40">
        <v>31.383104633156108</v>
      </c>
      <c r="Q40">
        <v>2.899174885126965</v>
      </c>
      <c r="R40">
        <v>10.624615797807552</v>
      </c>
      <c r="S40">
        <v>5.53935775221239</v>
      </c>
      <c r="T40">
        <v>0.77840747234042551</v>
      </c>
      <c r="U40">
        <v>60.619428741079588</v>
      </c>
      <c r="V40">
        <v>6.0600974163649521</v>
      </c>
      <c r="W40">
        <v>19.674551775100401</v>
      </c>
      <c r="X40">
        <v>62.896476912568296</v>
      </c>
      <c r="Y40">
        <v>0</v>
      </c>
      <c r="Z40">
        <v>0</v>
      </c>
      <c r="AA40">
        <v>11.895975230379749</v>
      </c>
      <c r="AB40">
        <v>6.9633628385026203</v>
      </c>
      <c r="AC40">
        <v>4.98821068788543</v>
      </c>
      <c r="AD40">
        <v>0</v>
      </c>
      <c r="AE40">
        <v>16.964341541352283</v>
      </c>
      <c r="AF40">
        <v>5.8941292403262038</v>
      </c>
      <c r="AG40">
        <v>32.362473288206232</v>
      </c>
      <c r="AH40">
        <v>0</v>
      </c>
      <c r="AI40">
        <v>0</v>
      </c>
      <c r="AJ40">
        <v>0</v>
      </c>
      <c r="AK40">
        <v>14.384494124349885</v>
      </c>
      <c r="AL40">
        <v>47.718423959208252</v>
      </c>
      <c r="AM40">
        <v>8.3148893069845684</v>
      </c>
      <c r="AN40">
        <v>4.1841889442435207E-2</v>
      </c>
      <c r="AO40">
        <v>0</v>
      </c>
      <c r="AP40">
        <v>2.4991926830157412</v>
      </c>
      <c r="AQ40">
        <v>0</v>
      </c>
      <c r="AR40">
        <v>17.325913585688401</v>
      </c>
      <c r="AS40">
        <v>15.108787526036311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2.4278377118644068</v>
      </c>
      <c r="AZ40">
        <v>0</v>
      </c>
      <c r="BA40">
        <v>0</v>
      </c>
      <c r="BB40">
        <v>2.2743069999999999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788.67779961198016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272.32829405362378</v>
      </c>
      <c r="L41">
        <v>6.7601035692433875</v>
      </c>
      <c r="M41">
        <v>31.254395017230099</v>
      </c>
      <c r="N41">
        <v>52.961660539172435</v>
      </c>
      <c r="O41">
        <v>35.733950433711186</v>
      </c>
      <c r="P41">
        <v>31.383104633156108</v>
      </c>
      <c r="Q41">
        <v>2.899174885126965</v>
      </c>
      <c r="R41">
        <v>10.624615797807552</v>
      </c>
      <c r="S41">
        <v>5.53935775221239</v>
      </c>
      <c r="T41">
        <v>0.77840747234042551</v>
      </c>
      <c r="U41">
        <v>60.619428741079588</v>
      </c>
      <c r="V41">
        <v>6.0600974163649521</v>
      </c>
      <c r="W41">
        <v>19.674551775100401</v>
      </c>
      <c r="X41">
        <v>62.896476912568296</v>
      </c>
      <c r="Y41">
        <v>0</v>
      </c>
      <c r="Z41">
        <v>0</v>
      </c>
      <c r="AA41">
        <v>11.895975230379749</v>
      </c>
      <c r="AB41">
        <v>6.9633628385026203</v>
      </c>
      <c r="AC41">
        <v>4.98821068788543</v>
      </c>
      <c r="AD41">
        <v>0</v>
      </c>
      <c r="AE41">
        <v>16.964341541352283</v>
      </c>
      <c r="AF41">
        <v>5.8941292403262038</v>
      </c>
      <c r="AG41">
        <v>32.362473288206232</v>
      </c>
      <c r="AH41">
        <v>0</v>
      </c>
      <c r="AI41">
        <v>0</v>
      </c>
      <c r="AJ41">
        <v>0</v>
      </c>
      <c r="AK41">
        <v>14.384494124349885</v>
      </c>
      <c r="AL41">
        <v>38.509604881583471</v>
      </c>
      <c r="AM41">
        <v>8.3148893069845684</v>
      </c>
      <c r="AN41">
        <v>4.1841889442435207E-2</v>
      </c>
      <c r="AO41">
        <v>0</v>
      </c>
      <c r="AP41">
        <v>0</v>
      </c>
      <c r="AQ41">
        <v>0</v>
      </c>
      <c r="AR41">
        <v>17.325913585688401</v>
      </c>
      <c r="AS41">
        <v>15.108787526036311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2.4278377118644068</v>
      </c>
      <c r="AZ41">
        <v>0</v>
      </c>
      <c r="BA41">
        <v>0</v>
      </c>
      <c r="BB41">
        <v>2.2743069999999999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776.96978785133967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272.32829405362378</v>
      </c>
      <c r="L42">
        <v>6.7601035692433875</v>
      </c>
      <c r="M42">
        <v>31.254395017230099</v>
      </c>
      <c r="N42">
        <v>52.961660539172435</v>
      </c>
      <c r="O42">
        <v>35.733950433711186</v>
      </c>
      <c r="P42">
        <v>31.383104633156108</v>
      </c>
      <c r="Q42">
        <v>2.899174885126965</v>
      </c>
      <c r="R42">
        <v>10.624615797807552</v>
      </c>
      <c r="S42">
        <v>5.53935775221239</v>
      </c>
      <c r="T42">
        <v>0.77840747234042551</v>
      </c>
      <c r="U42">
        <v>60.619428741079588</v>
      </c>
      <c r="V42">
        <v>6.2801009529326581</v>
      </c>
      <c r="W42">
        <v>19.674551775100401</v>
      </c>
      <c r="X42">
        <v>62.896476912568296</v>
      </c>
      <c r="Y42">
        <v>0</v>
      </c>
      <c r="Z42">
        <v>0</v>
      </c>
      <c r="AA42">
        <v>11.895975230379749</v>
      </c>
      <c r="AB42">
        <v>6.9633628385026203</v>
      </c>
      <c r="AC42">
        <v>4.98821068788543</v>
      </c>
      <c r="AD42">
        <v>0</v>
      </c>
      <c r="AE42">
        <v>16.964341541352283</v>
      </c>
      <c r="AF42">
        <v>5.8941292403262038</v>
      </c>
      <c r="AG42">
        <v>32.362473288206232</v>
      </c>
      <c r="AH42">
        <v>0</v>
      </c>
      <c r="AI42">
        <v>0</v>
      </c>
      <c r="AJ42">
        <v>0</v>
      </c>
      <c r="AK42">
        <v>14.384494124349885</v>
      </c>
      <c r="AL42">
        <v>38.509604881583471</v>
      </c>
      <c r="AM42">
        <v>8.3148893069845684</v>
      </c>
      <c r="AN42">
        <v>4.1841889442435207E-2</v>
      </c>
      <c r="AO42">
        <v>0</v>
      </c>
      <c r="AP42">
        <v>0</v>
      </c>
      <c r="AQ42">
        <v>0</v>
      </c>
      <c r="AR42">
        <v>15.218707724999994</v>
      </c>
      <c r="AS42">
        <v>15.108787526036311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2.4278377118644068</v>
      </c>
      <c r="AZ42">
        <v>0</v>
      </c>
      <c r="BA42">
        <v>0</v>
      </c>
      <c r="BB42">
        <v>2.2743069999999999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775.08258552721884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272.32829405362378</v>
      </c>
      <c r="L43">
        <v>6.7601035692433875</v>
      </c>
      <c r="M43">
        <v>31.254395017230099</v>
      </c>
      <c r="N43">
        <v>52.961660539172435</v>
      </c>
      <c r="O43">
        <v>35.733950433711186</v>
      </c>
      <c r="P43">
        <v>31.383104633156108</v>
      </c>
      <c r="Q43">
        <v>2.899174885126965</v>
      </c>
      <c r="R43">
        <v>10.624615797807552</v>
      </c>
      <c r="S43">
        <v>6.0591792504930968</v>
      </c>
      <c r="T43">
        <v>0.77840747234042551</v>
      </c>
      <c r="U43">
        <v>60.619428741079588</v>
      </c>
      <c r="V43">
        <v>6.0595381545454545</v>
      </c>
      <c r="W43">
        <v>19.678543709380445</v>
      </c>
      <c r="X43">
        <v>62.899911908967937</v>
      </c>
      <c r="Y43">
        <v>0</v>
      </c>
      <c r="Z43">
        <v>0</v>
      </c>
      <c r="AA43">
        <v>11.895975230379749</v>
      </c>
      <c r="AB43">
        <v>6.9633628385026203</v>
      </c>
      <c r="AC43">
        <v>4.98821068788543</v>
      </c>
      <c r="AD43">
        <v>0</v>
      </c>
      <c r="AE43">
        <v>16.964341541352283</v>
      </c>
      <c r="AF43">
        <v>5.8941292403262038</v>
      </c>
      <c r="AG43">
        <v>32.362473288206232</v>
      </c>
      <c r="AH43">
        <v>0</v>
      </c>
      <c r="AI43">
        <v>0</v>
      </c>
      <c r="AJ43">
        <v>0</v>
      </c>
      <c r="AK43">
        <v>14.384494124349885</v>
      </c>
      <c r="AL43">
        <v>38.509604881583471</v>
      </c>
      <c r="AM43">
        <v>8.3148893069845684</v>
      </c>
      <c r="AN43">
        <v>4.1841889442435207E-2</v>
      </c>
      <c r="AO43">
        <v>0</v>
      </c>
      <c r="AP43">
        <v>0</v>
      </c>
      <c r="AQ43">
        <v>0</v>
      </c>
      <c r="AR43">
        <v>15.218707724999994</v>
      </c>
      <c r="AS43">
        <v>15.108787526036311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2.4278377118644068</v>
      </c>
      <c r="AZ43">
        <v>0</v>
      </c>
      <c r="BA43">
        <v>0</v>
      </c>
      <c r="BB43">
        <v>2.2743069999999999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775.389271157792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272.32829405362378</v>
      </c>
      <c r="L44">
        <v>6.7601035692433875</v>
      </c>
      <c r="M44">
        <v>31.254395017230099</v>
      </c>
      <c r="N44">
        <v>52.961660539172435</v>
      </c>
      <c r="O44">
        <v>35.733950433711186</v>
      </c>
      <c r="P44">
        <v>31.383104633156108</v>
      </c>
      <c r="Q44">
        <v>2.899174885126965</v>
      </c>
      <c r="R44">
        <v>13.14889670413223</v>
      </c>
      <c r="S44">
        <v>6.0591792504930968</v>
      </c>
      <c r="T44">
        <v>0.77840747234042551</v>
      </c>
      <c r="U44">
        <v>60.619428741079588</v>
      </c>
      <c r="V44">
        <v>6.0595381545454545</v>
      </c>
      <c r="W44">
        <v>19.678543709380445</v>
      </c>
      <c r="X44">
        <v>62.899911908967937</v>
      </c>
      <c r="Y44">
        <v>0</v>
      </c>
      <c r="Z44">
        <v>0</v>
      </c>
      <c r="AA44">
        <v>11.895975230379749</v>
      </c>
      <c r="AB44">
        <v>6.9633628385026203</v>
      </c>
      <c r="AC44">
        <v>4.98821068788543</v>
      </c>
      <c r="AD44">
        <v>0</v>
      </c>
      <c r="AE44">
        <v>16.964341541352283</v>
      </c>
      <c r="AF44">
        <v>5.8941292403262038</v>
      </c>
      <c r="AG44">
        <v>32.362473288206232</v>
      </c>
      <c r="AH44">
        <v>0</v>
      </c>
      <c r="AI44">
        <v>0</v>
      </c>
      <c r="AJ44">
        <v>0</v>
      </c>
      <c r="AK44">
        <v>14.384494124349885</v>
      </c>
      <c r="AL44">
        <v>38.509604881583471</v>
      </c>
      <c r="AM44">
        <v>8.3148893069845684</v>
      </c>
      <c r="AN44">
        <v>4.1841889442435207E-2</v>
      </c>
      <c r="AO44">
        <v>0</v>
      </c>
      <c r="AP44">
        <v>0</v>
      </c>
      <c r="AQ44">
        <v>0</v>
      </c>
      <c r="AR44">
        <v>15.218707724999994</v>
      </c>
      <c r="AS44">
        <v>15.108787526036311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2.4278377118644068</v>
      </c>
      <c r="AZ44">
        <v>0</v>
      </c>
      <c r="BA44">
        <v>0</v>
      </c>
      <c r="BB44">
        <v>2.2743069999999999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777.91355206411652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272.32829405362378</v>
      </c>
      <c r="L45">
        <v>6.7601035692433875</v>
      </c>
      <c r="M45">
        <v>31.254395017230099</v>
      </c>
      <c r="N45">
        <v>52.961660539172435</v>
      </c>
      <c r="O45">
        <v>35.733950433711186</v>
      </c>
      <c r="P45">
        <v>31.383104633156108</v>
      </c>
      <c r="Q45">
        <v>2.899174885126965</v>
      </c>
      <c r="R45">
        <v>10.624615797807552</v>
      </c>
      <c r="S45">
        <v>5.53935775221239</v>
      </c>
      <c r="T45">
        <v>0.77840747234042551</v>
      </c>
      <c r="U45">
        <v>60.619428741079588</v>
      </c>
      <c r="V45">
        <v>6.0595381545454545</v>
      </c>
      <c r="W45">
        <v>19.678543709380445</v>
      </c>
      <c r="X45">
        <v>62.899911908967937</v>
      </c>
      <c r="Y45">
        <v>0</v>
      </c>
      <c r="Z45">
        <v>0</v>
      </c>
      <c r="AA45">
        <v>11.895975230379749</v>
      </c>
      <c r="AB45">
        <v>6.9633628385026203</v>
      </c>
      <c r="AC45">
        <v>4.98821068788543</v>
      </c>
      <c r="AD45">
        <v>0</v>
      </c>
      <c r="AE45">
        <v>16.964341541352283</v>
      </c>
      <c r="AF45">
        <v>5.8941292403262038</v>
      </c>
      <c r="AG45">
        <v>32.362473288206232</v>
      </c>
      <c r="AH45">
        <v>0</v>
      </c>
      <c r="AI45">
        <v>0</v>
      </c>
      <c r="AJ45">
        <v>0</v>
      </c>
      <c r="AK45">
        <v>14.384494124349885</v>
      </c>
      <c r="AL45">
        <v>38.509604881583471</v>
      </c>
      <c r="AM45">
        <v>8.3148893069845684</v>
      </c>
      <c r="AN45">
        <v>4.1841889442435207E-2</v>
      </c>
      <c r="AO45">
        <v>0</v>
      </c>
      <c r="AP45">
        <v>0</v>
      </c>
      <c r="AQ45">
        <v>0</v>
      </c>
      <c r="AR45">
        <v>15.218707724999994</v>
      </c>
      <c r="AS45">
        <v>15.108787526036311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2.4278377118644068</v>
      </c>
      <c r="AZ45">
        <v>0</v>
      </c>
      <c r="BA45">
        <v>0</v>
      </c>
      <c r="BB45">
        <v>2.2743069999999999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774.86944965951113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272.32829405362378</v>
      </c>
      <c r="L46">
        <v>6.7601035692433875</v>
      </c>
      <c r="M46">
        <v>31.254395017230099</v>
      </c>
      <c r="N46">
        <v>52.961660539172435</v>
      </c>
      <c r="O46">
        <v>35.733950433711186</v>
      </c>
      <c r="P46">
        <v>31.383104633156108</v>
      </c>
      <c r="Q46">
        <v>2.899174885126965</v>
      </c>
      <c r="R46">
        <v>10.624615797807552</v>
      </c>
      <c r="S46">
        <v>5.53935775221239</v>
      </c>
      <c r="T46">
        <v>0.77840747234042551</v>
      </c>
      <c r="U46">
        <v>60.619428741079588</v>
      </c>
      <c r="V46">
        <v>6.0595381545454545</v>
      </c>
      <c r="W46">
        <v>19.678543709380445</v>
      </c>
      <c r="X46">
        <v>62.899911908967937</v>
      </c>
      <c r="Y46">
        <v>0</v>
      </c>
      <c r="Z46">
        <v>0</v>
      </c>
      <c r="AA46">
        <v>11.895975230379749</v>
      </c>
      <c r="AB46">
        <v>6.9633628385026203</v>
      </c>
      <c r="AC46">
        <v>4.98821068788543</v>
      </c>
      <c r="AD46">
        <v>0</v>
      </c>
      <c r="AE46">
        <v>16.964341541352283</v>
      </c>
      <c r="AF46">
        <v>5.8941292403262038</v>
      </c>
      <c r="AG46">
        <v>32.362473288206232</v>
      </c>
      <c r="AH46">
        <v>0</v>
      </c>
      <c r="AI46">
        <v>0</v>
      </c>
      <c r="AJ46">
        <v>0</v>
      </c>
      <c r="AK46">
        <v>14.384494124349885</v>
      </c>
      <c r="AL46">
        <v>38.509604881583471</v>
      </c>
      <c r="AM46">
        <v>8.3148893069845684</v>
      </c>
      <c r="AN46">
        <v>4.1841889442435207E-2</v>
      </c>
      <c r="AO46">
        <v>0</v>
      </c>
      <c r="AP46">
        <v>0</v>
      </c>
      <c r="AQ46">
        <v>0</v>
      </c>
      <c r="AR46">
        <v>15.218707724999994</v>
      </c>
      <c r="AS46">
        <v>15.108787526036311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2.4278377118644068</v>
      </c>
      <c r="AZ46">
        <v>0</v>
      </c>
      <c r="BA46">
        <v>0</v>
      </c>
      <c r="BB46">
        <v>2.2743069999999999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774.86944965951113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272.32829405362378</v>
      </c>
      <c r="L47">
        <v>6.7601035692433875</v>
      </c>
      <c r="M47">
        <v>31.254395017230099</v>
      </c>
      <c r="N47">
        <v>52.961660539172435</v>
      </c>
      <c r="O47">
        <v>35.733950433711186</v>
      </c>
      <c r="P47">
        <v>31.383104633156108</v>
      </c>
      <c r="Q47">
        <v>2.899174885126965</v>
      </c>
      <c r="R47">
        <v>10.61559968407138</v>
      </c>
      <c r="S47">
        <v>5.53935775221239</v>
      </c>
      <c r="T47">
        <v>0.77840747234042551</v>
      </c>
      <c r="U47">
        <v>60.619428741079588</v>
      </c>
      <c r="V47">
        <v>6.0595381545454545</v>
      </c>
      <c r="W47">
        <v>19.678543709380445</v>
      </c>
      <c r="X47">
        <v>62.899911908967937</v>
      </c>
      <c r="Y47">
        <v>0</v>
      </c>
      <c r="Z47">
        <v>0</v>
      </c>
      <c r="AA47">
        <v>11.895975230379749</v>
      </c>
      <c r="AB47">
        <v>6.9633628385026203</v>
      </c>
      <c r="AC47">
        <v>4.98821068788543</v>
      </c>
      <c r="AD47">
        <v>0</v>
      </c>
      <c r="AE47">
        <v>16.964341541352283</v>
      </c>
      <c r="AF47">
        <v>5.8941292403262038</v>
      </c>
      <c r="AG47">
        <v>32.362473288206232</v>
      </c>
      <c r="AH47">
        <v>0</v>
      </c>
      <c r="AI47">
        <v>0</v>
      </c>
      <c r="AJ47">
        <v>0</v>
      </c>
      <c r="AK47">
        <v>14.384494124349885</v>
      </c>
      <c r="AL47">
        <v>38.509604881583471</v>
      </c>
      <c r="AM47">
        <v>8.3148893069845684</v>
      </c>
      <c r="AN47">
        <v>4.1841889442435207E-2</v>
      </c>
      <c r="AO47">
        <v>0</v>
      </c>
      <c r="AP47">
        <v>0</v>
      </c>
      <c r="AQ47">
        <v>0</v>
      </c>
      <c r="AR47">
        <v>15.218707724999994</v>
      </c>
      <c r="AS47">
        <v>15.108787526036311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2.4278377118644068</v>
      </c>
      <c r="AZ47">
        <v>0</v>
      </c>
      <c r="BA47">
        <v>0</v>
      </c>
      <c r="BB47">
        <v>2.2743069999999999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774.86043354577498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272.32829405362378</v>
      </c>
      <c r="L48">
        <v>6.7601035692433875</v>
      </c>
      <c r="M48">
        <v>31.254395017230099</v>
      </c>
      <c r="N48">
        <v>52.961660539172435</v>
      </c>
      <c r="O48">
        <v>35.733950433711186</v>
      </c>
      <c r="P48">
        <v>31.383104633156108</v>
      </c>
      <c r="Q48">
        <v>2.899174885126965</v>
      </c>
      <c r="R48">
        <v>10.61559968407138</v>
      </c>
      <c r="S48">
        <v>2.8996072320841551</v>
      </c>
      <c r="T48">
        <v>0.77840747234042551</v>
      </c>
      <c r="U48">
        <v>60.619428741079588</v>
      </c>
      <c r="V48">
        <v>6.0595381545454545</v>
      </c>
      <c r="W48">
        <v>19.678543709380445</v>
      </c>
      <c r="X48">
        <v>62.899911908967937</v>
      </c>
      <c r="Y48">
        <v>0</v>
      </c>
      <c r="Z48">
        <v>0</v>
      </c>
      <c r="AA48">
        <v>17.878143224050639</v>
      </c>
      <c r="AB48">
        <v>6.9633628385026203</v>
      </c>
      <c r="AC48">
        <v>4.98821068788543</v>
      </c>
      <c r="AD48">
        <v>0</v>
      </c>
      <c r="AE48">
        <v>16.964341541352283</v>
      </c>
      <c r="AF48">
        <v>5.8941292403262038</v>
      </c>
      <c r="AG48">
        <v>32.362473288206232</v>
      </c>
      <c r="AH48">
        <v>0</v>
      </c>
      <c r="AI48">
        <v>0</v>
      </c>
      <c r="AJ48">
        <v>0</v>
      </c>
      <c r="AK48">
        <v>14.384494124349885</v>
      </c>
      <c r="AL48">
        <v>38.509604881583471</v>
      </c>
      <c r="AM48">
        <v>8.3148893069845684</v>
      </c>
      <c r="AN48">
        <v>4.1841889442435207E-2</v>
      </c>
      <c r="AO48">
        <v>0</v>
      </c>
      <c r="AP48">
        <v>0</v>
      </c>
      <c r="AQ48">
        <v>0</v>
      </c>
      <c r="AR48">
        <v>15.218707724999994</v>
      </c>
      <c r="AS48">
        <v>15.108787526036311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2.4278377118644068</v>
      </c>
      <c r="AZ48">
        <v>0</v>
      </c>
      <c r="BA48">
        <v>0</v>
      </c>
      <c r="BB48">
        <v>2.2743069999999999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778.20285101931756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272.32829405362378</v>
      </c>
      <c r="L49">
        <v>6.7601035692433875</v>
      </c>
      <c r="M49">
        <v>31.254395017230099</v>
      </c>
      <c r="N49">
        <v>52.961660539172435</v>
      </c>
      <c r="O49">
        <v>35.733950433711186</v>
      </c>
      <c r="P49">
        <v>31.383104633156108</v>
      </c>
      <c r="Q49">
        <v>2.9018079166666664</v>
      </c>
      <c r="R49">
        <v>10.61559968407138</v>
      </c>
      <c r="S49">
        <v>5.6281753924221922</v>
      </c>
      <c r="T49">
        <v>0.77840747234042551</v>
      </c>
      <c r="U49">
        <v>60.619428741079588</v>
      </c>
      <c r="V49">
        <v>6.0595381545454545</v>
      </c>
      <c r="W49">
        <v>19.678543709380445</v>
      </c>
      <c r="X49">
        <v>62.899911908967937</v>
      </c>
      <c r="Y49">
        <v>0</v>
      </c>
      <c r="Z49">
        <v>0</v>
      </c>
      <c r="AA49">
        <v>17.878143224050639</v>
      </c>
      <c r="AB49">
        <v>6.9633628385026203</v>
      </c>
      <c r="AC49">
        <v>4.98821068788543</v>
      </c>
      <c r="AD49">
        <v>0</v>
      </c>
      <c r="AE49">
        <v>16.964341541352283</v>
      </c>
      <c r="AF49">
        <v>5.8941292403262038</v>
      </c>
      <c r="AG49">
        <v>32.362473288206232</v>
      </c>
      <c r="AH49">
        <v>0</v>
      </c>
      <c r="AI49">
        <v>0</v>
      </c>
      <c r="AJ49">
        <v>0</v>
      </c>
      <c r="AK49">
        <v>14.384494124349885</v>
      </c>
      <c r="AL49">
        <v>38.509604881583471</v>
      </c>
      <c r="AM49">
        <v>8.3148893069845684</v>
      </c>
      <c r="AN49">
        <v>4.1841889442435207E-2</v>
      </c>
      <c r="AO49">
        <v>0</v>
      </c>
      <c r="AP49">
        <v>0</v>
      </c>
      <c r="AQ49">
        <v>0</v>
      </c>
      <c r="AR49">
        <v>15.218707724999994</v>
      </c>
      <c r="AS49">
        <v>15.108787526036311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2.4278377118644068</v>
      </c>
      <c r="AZ49">
        <v>0</v>
      </c>
      <c r="BA49">
        <v>0</v>
      </c>
      <c r="BB49">
        <v>2.2743069999999999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780.93405221119531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272.32829405362378</v>
      </c>
      <c r="L50">
        <v>6.7601035692433875</v>
      </c>
      <c r="M50">
        <v>31.254395017230099</v>
      </c>
      <c r="N50">
        <v>52.961660539172435</v>
      </c>
      <c r="O50">
        <v>35.733950433711186</v>
      </c>
      <c r="P50">
        <v>31.383104633156108</v>
      </c>
      <c r="Q50">
        <v>2.9018079166666664</v>
      </c>
      <c r="R50">
        <v>10.61559968407138</v>
      </c>
      <c r="S50">
        <v>5.6281753924221922</v>
      </c>
      <c r="T50">
        <v>0.77840747234042551</v>
      </c>
      <c r="U50">
        <v>60.619428741079588</v>
      </c>
      <c r="V50">
        <v>6.0595381545454545</v>
      </c>
      <c r="W50">
        <v>19.678543709380445</v>
      </c>
      <c r="X50">
        <v>62.899911908967937</v>
      </c>
      <c r="Y50">
        <v>0</v>
      </c>
      <c r="Z50">
        <v>0</v>
      </c>
      <c r="AA50">
        <v>17.878143224050639</v>
      </c>
      <c r="AB50">
        <v>6.9633628385026203</v>
      </c>
      <c r="AC50">
        <v>0</v>
      </c>
      <c r="AD50">
        <v>0</v>
      </c>
      <c r="AE50">
        <v>16.964341541352283</v>
      </c>
      <c r="AF50">
        <v>5.8941292403262038</v>
      </c>
      <c r="AG50">
        <v>32.362473288206232</v>
      </c>
      <c r="AH50">
        <v>0</v>
      </c>
      <c r="AI50">
        <v>0</v>
      </c>
      <c r="AJ50">
        <v>0</v>
      </c>
      <c r="AK50">
        <v>14.384494124349885</v>
      </c>
      <c r="AL50">
        <v>38.509604881583471</v>
      </c>
      <c r="AM50">
        <v>8.3148893069845684</v>
      </c>
      <c r="AN50">
        <v>4.1841889442435207E-2</v>
      </c>
      <c r="AO50">
        <v>0</v>
      </c>
      <c r="AP50">
        <v>0</v>
      </c>
      <c r="AQ50">
        <v>0</v>
      </c>
      <c r="AR50">
        <v>15.218707724999994</v>
      </c>
      <c r="AS50">
        <v>15.108787526036311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2.4278377118644068</v>
      </c>
      <c r="AZ50">
        <v>0</v>
      </c>
      <c r="BA50">
        <v>0</v>
      </c>
      <c r="BB50">
        <v>2.2743069999999999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775.94584152330992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272.32829405362378</v>
      </c>
      <c r="L51">
        <v>6.7601035692433875</v>
      </c>
      <c r="M51">
        <v>31.254395017230099</v>
      </c>
      <c r="N51">
        <v>52.961660539172435</v>
      </c>
      <c r="O51">
        <v>35.733950433711186</v>
      </c>
      <c r="P51">
        <v>31.383104633156108</v>
      </c>
      <c r="Q51">
        <v>2.9018079166666664</v>
      </c>
      <c r="R51">
        <v>10.624615797807552</v>
      </c>
      <c r="S51">
        <v>5.6281753924221922</v>
      </c>
      <c r="T51">
        <v>0.77840747234042551</v>
      </c>
      <c r="U51">
        <v>60.619428741079588</v>
      </c>
      <c r="V51">
        <v>6.0595381545454545</v>
      </c>
      <c r="W51">
        <v>19.678543709380445</v>
      </c>
      <c r="X51">
        <v>62.899911908967937</v>
      </c>
      <c r="Y51">
        <v>0</v>
      </c>
      <c r="Z51">
        <v>0</v>
      </c>
      <c r="AA51">
        <v>17.878143224050639</v>
      </c>
      <c r="AB51">
        <v>6.9633628385026203</v>
      </c>
      <c r="AC51">
        <v>0</v>
      </c>
      <c r="AD51">
        <v>0</v>
      </c>
      <c r="AE51">
        <v>16.964341541352283</v>
      </c>
      <c r="AF51">
        <v>5.8941292403262038</v>
      </c>
      <c r="AG51">
        <v>32.362473288206232</v>
      </c>
      <c r="AH51">
        <v>0</v>
      </c>
      <c r="AI51">
        <v>0</v>
      </c>
      <c r="AJ51">
        <v>0</v>
      </c>
      <c r="AK51">
        <v>14.384494124349885</v>
      </c>
      <c r="AL51">
        <v>38.509604881583471</v>
      </c>
      <c r="AM51">
        <v>8.3148893069845684</v>
      </c>
      <c r="AN51">
        <v>4.1841889442435207E-2</v>
      </c>
      <c r="AO51">
        <v>0</v>
      </c>
      <c r="AP51">
        <v>0</v>
      </c>
      <c r="AQ51">
        <v>0</v>
      </c>
      <c r="AR51">
        <v>15.218707724999994</v>
      </c>
      <c r="AS51">
        <v>15.108787526036311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2.4278377118644068</v>
      </c>
      <c r="AZ51">
        <v>0</v>
      </c>
      <c r="BA51">
        <v>0</v>
      </c>
      <c r="BB51">
        <v>2.2743069999999999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775.95485763704608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272.32829405362378</v>
      </c>
      <c r="L52">
        <v>6.7601035692433875</v>
      </c>
      <c r="M52">
        <v>31.254395017230099</v>
      </c>
      <c r="N52">
        <v>52.961660539172435</v>
      </c>
      <c r="O52">
        <v>35.733950433711186</v>
      </c>
      <c r="P52">
        <v>31.383104633156108</v>
      </c>
      <c r="Q52">
        <v>2.9018079166666664</v>
      </c>
      <c r="R52">
        <v>10.624615797807552</v>
      </c>
      <c r="S52">
        <v>5.6281753924221922</v>
      </c>
      <c r="T52">
        <v>0.77840747234042551</v>
      </c>
      <c r="U52">
        <v>60.619428741079588</v>
      </c>
      <c r="V52">
        <v>6.0595381545454545</v>
      </c>
      <c r="W52">
        <v>19.678543709380445</v>
      </c>
      <c r="X52">
        <v>62.899911908967937</v>
      </c>
      <c r="Y52">
        <v>0</v>
      </c>
      <c r="Z52">
        <v>0</v>
      </c>
      <c r="AA52">
        <v>17.878143224050639</v>
      </c>
      <c r="AB52">
        <v>6.9633628385026203</v>
      </c>
      <c r="AC52">
        <v>0</v>
      </c>
      <c r="AD52">
        <v>0</v>
      </c>
      <c r="AE52">
        <v>16.964341541352283</v>
      </c>
      <c r="AF52">
        <v>5.8941292403262038</v>
      </c>
      <c r="AG52">
        <v>32.362473288206232</v>
      </c>
      <c r="AH52">
        <v>0</v>
      </c>
      <c r="AI52">
        <v>0</v>
      </c>
      <c r="AJ52">
        <v>0</v>
      </c>
      <c r="AK52">
        <v>14.384494124349885</v>
      </c>
      <c r="AL52">
        <v>38.509604881583471</v>
      </c>
      <c r="AM52">
        <v>8.3148893069845684</v>
      </c>
      <c r="AN52">
        <v>4.1841889442435207E-2</v>
      </c>
      <c r="AO52">
        <v>0</v>
      </c>
      <c r="AP52">
        <v>0</v>
      </c>
      <c r="AQ52">
        <v>0</v>
      </c>
      <c r="AR52">
        <v>15.218707724999994</v>
      </c>
      <c r="AS52">
        <v>15.108787526036311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2.4278377118644068</v>
      </c>
      <c r="AZ52">
        <v>0</v>
      </c>
      <c r="BA52">
        <v>0</v>
      </c>
      <c r="BB52">
        <v>2.2743069999999999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775.95485763704608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272.32829405362378</v>
      </c>
      <c r="L53">
        <v>6.7601035692433875</v>
      </c>
      <c r="M53">
        <v>31.254395017230099</v>
      </c>
      <c r="N53">
        <v>52.961660539172435</v>
      </c>
      <c r="O53">
        <v>35.733950433711186</v>
      </c>
      <c r="P53">
        <v>31.383104633156108</v>
      </c>
      <c r="Q53">
        <v>2.9018079166666664</v>
      </c>
      <c r="R53">
        <v>10.624615797807552</v>
      </c>
      <c r="S53">
        <v>5.8520635409614075</v>
      </c>
      <c r="T53">
        <v>0.77840747234042551</v>
      </c>
      <c r="U53">
        <v>60.619428741079588</v>
      </c>
      <c r="V53">
        <v>6.0595381545454545</v>
      </c>
      <c r="W53">
        <v>19.678543709380445</v>
      </c>
      <c r="X53">
        <v>62.899911908967937</v>
      </c>
      <c r="Y53">
        <v>0</v>
      </c>
      <c r="Z53">
        <v>0</v>
      </c>
      <c r="AA53">
        <v>17.878143224050639</v>
      </c>
      <c r="AB53">
        <v>0</v>
      </c>
      <c r="AC53">
        <v>0</v>
      </c>
      <c r="AD53">
        <v>0</v>
      </c>
      <c r="AE53">
        <v>16.964341541352283</v>
      </c>
      <c r="AF53">
        <v>5.8941292403262038</v>
      </c>
      <c r="AG53">
        <v>32.362473288206232</v>
      </c>
      <c r="AH53">
        <v>0</v>
      </c>
      <c r="AI53">
        <v>0</v>
      </c>
      <c r="AJ53">
        <v>0</v>
      </c>
      <c r="AK53">
        <v>14.384494124349885</v>
      </c>
      <c r="AL53">
        <v>38.509604881583471</v>
      </c>
      <c r="AM53">
        <v>8.3148893069845684</v>
      </c>
      <c r="AN53">
        <v>4.1841889442435207E-2</v>
      </c>
      <c r="AO53">
        <v>0</v>
      </c>
      <c r="AP53">
        <v>0</v>
      </c>
      <c r="AQ53">
        <v>0</v>
      </c>
      <c r="AR53">
        <v>15.218707724999994</v>
      </c>
      <c r="AS53">
        <v>15.108787526036311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2.4278377118644068</v>
      </c>
      <c r="AZ53">
        <v>0</v>
      </c>
      <c r="BA53">
        <v>0</v>
      </c>
      <c r="BB53">
        <v>2.2743069999999999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769.21538294708273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272.32829405362378</v>
      </c>
      <c r="L54">
        <v>6.7601035692433875</v>
      </c>
      <c r="M54">
        <v>31.254395017230099</v>
      </c>
      <c r="N54">
        <v>52.961660539172435</v>
      </c>
      <c r="O54">
        <v>35.733950433711186</v>
      </c>
      <c r="P54">
        <v>31.383104633156108</v>
      </c>
      <c r="Q54">
        <v>2.9018079166666664</v>
      </c>
      <c r="R54">
        <v>10.624615797807552</v>
      </c>
      <c r="S54">
        <v>5.8520635409614075</v>
      </c>
      <c r="T54">
        <v>0.77840747234042551</v>
      </c>
      <c r="U54">
        <v>60.619428741079588</v>
      </c>
      <c r="V54">
        <v>6.0595381545454545</v>
      </c>
      <c r="W54">
        <v>19.678543709380445</v>
      </c>
      <c r="X54">
        <v>62.899911908967937</v>
      </c>
      <c r="Y54">
        <v>0</v>
      </c>
      <c r="Z54">
        <v>0</v>
      </c>
      <c r="AA54">
        <v>17.878143224050639</v>
      </c>
      <c r="AB54">
        <v>0</v>
      </c>
      <c r="AC54">
        <v>0</v>
      </c>
      <c r="AD54">
        <v>0</v>
      </c>
      <c r="AE54">
        <v>16.964341541352283</v>
      </c>
      <c r="AF54">
        <v>5.8941292403262038</v>
      </c>
      <c r="AG54">
        <v>32.362473288206232</v>
      </c>
      <c r="AH54">
        <v>0</v>
      </c>
      <c r="AI54">
        <v>0</v>
      </c>
      <c r="AJ54">
        <v>0</v>
      </c>
      <c r="AK54">
        <v>14.384494124349885</v>
      </c>
      <c r="AL54">
        <v>38.509604881583471</v>
      </c>
      <c r="AM54">
        <v>8.3148893069845684</v>
      </c>
      <c r="AN54">
        <v>4.1841889442435207E-2</v>
      </c>
      <c r="AO54">
        <v>0</v>
      </c>
      <c r="AP54">
        <v>0</v>
      </c>
      <c r="AQ54">
        <v>0</v>
      </c>
      <c r="AR54">
        <v>15.218707724999994</v>
      </c>
      <c r="AS54">
        <v>15.108787526036311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2.4278377118644068</v>
      </c>
      <c r="AZ54">
        <v>0</v>
      </c>
      <c r="BA54">
        <v>0</v>
      </c>
      <c r="BB54">
        <v>2.2743069999999999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769.21538294708273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272.32829405362378</v>
      </c>
      <c r="L55">
        <v>6.7601035692433875</v>
      </c>
      <c r="M55">
        <v>31.254395017230099</v>
      </c>
      <c r="N55">
        <v>52.961660539172435</v>
      </c>
      <c r="O55">
        <v>35.733950433711186</v>
      </c>
      <c r="P55">
        <v>31.383104633156108</v>
      </c>
      <c r="Q55">
        <v>5.7967240416243664</v>
      </c>
      <c r="R55">
        <v>10.624615797807552</v>
      </c>
      <c r="S55">
        <v>5.8520635409614075</v>
      </c>
      <c r="T55">
        <v>0.77840747234042551</v>
      </c>
      <c r="U55">
        <v>60.619428741079588</v>
      </c>
      <c r="V55">
        <v>3.8599428994082832</v>
      </c>
      <c r="W55">
        <v>11.58838317694704</v>
      </c>
      <c r="X55">
        <v>35.730507837563451</v>
      </c>
      <c r="Y55">
        <v>0</v>
      </c>
      <c r="Z55">
        <v>0</v>
      </c>
      <c r="AA55">
        <v>17.878143224050639</v>
      </c>
      <c r="AB55">
        <v>0</v>
      </c>
      <c r="AC55">
        <v>0</v>
      </c>
      <c r="AD55">
        <v>0</v>
      </c>
      <c r="AE55">
        <v>16.964341541352283</v>
      </c>
      <c r="AF55">
        <v>5.8941292403262038</v>
      </c>
      <c r="AG55">
        <v>32.362473288206232</v>
      </c>
      <c r="AH55">
        <v>0</v>
      </c>
      <c r="AI55">
        <v>0</v>
      </c>
      <c r="AJ55">
        <v>0</v>
      </c>
      <c r="AK55">
        <v>14.384494124349885</v>
      </c>
      <c r="AL55">
        <v>38.509604881583471</v>
      </c>
      <c r="AM55">
        <v>8.3148893069845684</v>
      </c>
      <c r="AN55">
        <v>4.1841889442435207E-2</v>
      </c>
      <c r="AO55">
        <v>0</v>
      </c>
      <c r="AP55">
        <v>0</v>
      </c>
      <c r="AQ55">
        <v>0</v>
      </c>
      <c r="AR55">
        <v>15.218707724999994</v>
      </c>
      <c r="AS55">
        <v>15.108787526036311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2.4278377118644068</v>
      </c>
      <c r="AZ55">
        <v>0</v>
      </c>
      <c r="BA55">
        <v>0</v>
      </c>
      <c r="BB55">
        <v>2.2743069999999999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734.65113921306545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272.32829405362378</v>
      </c>
      <c r="L56">
        <v>6.7601035692433875</v>
      </c>
      <c r="M56">
        <v>31.254395017230099</v>
      </c>
      <c r="N56">
        <v>52.961660539172435</v>
      </c>
      <c r="O56">
        <v>35.733950433711186</v>
      </c>
      <c r="P56">
        <v>31.383104633156108</v>
      </c>
      <c r="Q56">
        <v>5.7967240416243664</v>
      </c>
      <c r="R56">
        <v>10.624615797807552</v>
      </c>
      <c r="S56">
        <v>5.8520635409614075</v>
      </c>
      <c r="T56">
        <v>0.77840747234042551</v>
      </c>
      <c r="U56">
        <v>60.619428741079588</v>
      </c>
      <c r="V56">
        <v>3.8599428994082832</v>
      </c>
      <c r="W56">
        <v>11.58838317694704</v>
      </c>
      <c r="X56">
        <v>35.730507837563451</v>
      </c>
      <c r="Y56">
        <v>0</v>
      </c>
      <c r="Z56">
        <v>0</v>
      </c>
      <c r="AA56">
        <v>17.878143224050639</v>
      </c>
      <c r="AB56">
        <v>0</v>
      </c>
      <c r="AC56">
        <v>0</v>
      </c>
      <c r="AD56">
        <v>0</v>
      </c>
      <c r="AE56">
        <v>16.964341541352283</v>
      </c>
      <c r="AF56">
        <v>5.8941292403262038</v>
      </c>
      <c r="AG56">
        <v>32.362473288206232</v>
      </c>
      <c r="AH56">
        <v>0</v>
      </c>
      <c r="AI56">
        <v>0</v>
      </c>
      <c r="AJ56">
        <v>0</v>
      </c>
      <c r="AK56">
        <v>14.384494124349885</v>
      </c>
      <c r="AL56">
        <v>38.509604881583471</v>
      </c>
      <c r="AM56">
        <v>8.3148893069845684</v>
      </c>
      <c r="AN56">
        <v>4.1841889442435207E-2</v>
      </c>
      <c r="AO56">
        <v>0</v>
      </c>
      <c r="AP56">
        <v>0</v>
      </c>
      <c r="AQ56">
        <v>0</v>
      </c>
      <c r="AR56">
        <v>15.218707724999994</v>
      </c>
      <c r="AS56">
        <v>15.108787526036311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2.4278377118644068</v>
      </c>
      <c r="AZ56">
        <v>0</v>
      </c>
      <c r="BA56">
        <v>0</v>
      </c>
      <c r="BB56">
        <v>2.2743069999999999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734.65113921306545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272.32829405362378</v>
      </c>
      <c r="L57">
        <v>6.7601035692433875</v>
      </c>
      <c r="M57">
        <v>31.254395017230099</v>
      </c>
      <c r="N57">
        <v>52.961660539172435</v>
      </c>
      <c r="O57">
        <v>35.733950433711186</v>
      </c>
      <c r="P57">
        <v>31.383104633156108</v>
      </c>
      <c r="Q57">
        <v>5.7967240416243664</v>
      </c>
      <c r="R57">
        <v>10.624615797807552</v>
      </c>
      <c r="S57">
        <v>5.8520635409614075</v>
      </c>
      <c r="T57">
        <v>0.77840747234042551</v>
      </c>
      <c r="U57">
        <v>60.619428741079588</v>
      </c>
      <c r="V57">
        <v>3.8599428994082832</v>
      </c>
      <c r="W57">
        <v>11.58838317694704</v>
      </c>
      <c r="X57">
        <v>35.730507837563451</v>
      </c>
      <c r="Y57">
        <v>0</v>
      </c>
      <c r="Z57">
        <v>0</v>
      </c>
      <c r="AA57">
        <v>17.878143224050639</v>
      </c>
      <c r="AB57">
        <v>0</v>
      </c>
      <c r="AC57">
        <v>0</v>
      </c>
      <c r="AD57">
        <v>0</v>
      </c>
      <c r="AE57">
        <v>16.964341541352283</v>
      </c>
      <c r="AF57">
        <v>5.8941292403262038</v>
      </c>
      <c r="AG57">
        <v>32.362473288206232</v>
      </c>
      <c r="AH57">
        <v>0</v>
      </c>
      <c r="AI57">
        <v>0</v>
      </c>
      <c r="AJ57">
        <v>0</v>
      </c>
      <c r="AK57">
        <v>14.384494124349885</v>
      </c>
      <c r="AL57">
        <v>38.509604881583471</v>
      </c>
      <c r="AM57">
        <v>8.3148893069845684</v>
      </c>
      <c r="AN57">
        <v>4.1841889442435207E-2</v>
      </c>
      <c r="AO57">
        <v>0</v>
      </c>
      <c r="AP57">
        <v>0</v>
      </c>
      <c r="AQ57">
        <v>0</v>
      </c>
      <c r="AR57">
        <v>15.218707724999994</v>
      </c>
      <c r="AS57">
        <v>15.108787526036311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2.4278377118644068</v>
      </c>
      <c r="AZ57">
        <v>0</v>
      </c>
      <c r="BA57">
        <v>0</v>
      </c>
      <c r="BB57">
        <v>2.2743069999999999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734.65113921306545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272.32829405362378</v>
      </c>
      <c r="L58">
        <v>6.7601035692433875</v>
      </c>
      <c r="M58">
        <v>31.254395017230099</v>
      </c>
      <c r="N58">
        <v>52.961660539172435</v>
      </c>
      <c r="O58">
        <v>35.733950433711186</v>
      </c>
      <c r="P58">
        <v>31.383104633156108</v>
      </c>
      <c r="Q58">
        <v>5.7967240416243664</v>
      </c>
      <c r="R58">
        <v>10.624615797807552</v>
      </c>
      <c r="S58">
        <v>5.8520635409614075</v>
      </c>
      <c r="T58">
        <v>0.77840747234042551</v>
      </c>
      <c r="U58">
        <v>60.619428741079588</v>
      </c>
      <c r="V58">
        <v>3.8599428994082832</v>
      </c>
      <c r="W58">
        <v>11.58838317694704</v>
      </c>
      <c r="X58">
        <v>35.730507837563451</v>
      </c>
      <c r="Y58">
        <v>0</v>
      </c>
      <c r="Z58">
        <v>0</v>
      </c>
      <c r="AA58">
        <v>17.878143224050639</v>
      </c>
      <c r="AB58">
        <v>0</v>
      </c>
      <c r="AC58">
        <v>0</v>
      </c>
      <c r="AD58">
        <v>0</v>
      </c>
      <c r="AE58">
        <v>16.964341541352283</v>
      </c>
      <c r="AF58">
        <v>5.8941292403262038</v>
      </c>
      <c r="AG58">
        <v>32.362473288206232</v>
      </c>
      <c r="AH58">
        <v>0</v>
      </c>
      <c r="AI58">
        <v>0</v>
      </c>
      <c r="AJ58">
        <v>0</v>
      </c>
      <c r="AK58">
        <v>14.384494124349885</v>
      </c>
      <c r="AL58">
        <v>38.509604881583471</v>
      </c>
      <c r="AM58">
        <v>8.3148893069845684</v>
      </c>
      <c r="AN58">
        <v>4.1841889442435207E-2</v>
      </c>
      <c r="AO58">
        <v>0</v>
      </c>
      <c r="AP58">
        <v>0</v>
      </c>
      <c r="AQ58">
        <v>0</v>
      </c>
      <c r="AR58">
        <v>15.218707724999994</v>
      </c>
      <c r="AS58">
        <v>15.108787526036311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2.4278377118644068</v>
      </c>
      <c r="AZ58">
        <v>0</v>
      </c>
      <c r="BA58">
        <v>0</v>
      </c>
      <c r="BB58">
        <v>2.2743069999999999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734.65113921306545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272.32829405362378</v>
      </c>
      <c r="L59">
        <v>6.7601035692433875</v>
      </c>
      <c r="M59">
        <v>31.254395017230099</v>
      </c>
      <c r="N59">
        <v>52.961660539172435</v>
      </c>
      <c r="O59">
        <v>35.733950433711186</v>
      </c>
      <c r="P59">
        <v>31.383104633156108</v>
      </c>
      <c r="Q59">
        <v>5.7967240416243664</v>
      </c>
      <c r="R59">
        <v>10.624040738007379</v>
      </c>
      <c r="S59">
        <v>5.8520635409614075</v>
      </c>
      <c r="T59">
        <v>0.77840747234042551</v>
      </c>
      <c r="U59">
        <v>60.619428741079588</v>
      </c>
      <c r="V59">
        <v>3.8588135763636364</v>
      </c>
      <c r="W59">
        <v>11.58838317694704</v>
      </c>
      <c r="X59">
        <v>35.730507837563451</v>
      </c>
      <c r="Y59">
        <v>0</v>
      </c>
      <c r="Z59">
        <v>0</v>
      </c>
      <c r="AA59">
        <v>17.878143224050639</v>
      </c>
      <c r="AB59">
        <v>0</v>
      </c>
      <c r="AC59">
        <v>0</v>
      </c>
      <c r="AD59">
        <v>0</v>
      </c>
      <c r="AE59">
        <v>24.764979462989118</v>
      </c>
      <c r="AF59">
        <v>5.8941292403262038</v>
      </c>
      <c r="AG59">
        <v>32.362473288206232</v>
      </c>
      <c r="AH59">
        <v>0</v>
      </c>
      <c r="AI59">
        <v>0</v>
      </c>
      <c r="AJ59">
        <v>0</v>
      </c>
      <c r="AK59">
        <v>14.384494124349885</v>
      </c>
      <c r="AL59">
        <v>38.509604881583471</v>
      </c>
      <c r="AM59">
        <v>8.3148893069845684</v>
      </c>
      <c r="AN59">
        <v>4.1841889442435207E-2</v>
      </c>
      <c r="AO59">
        <v>0</v>
      </c>
      <c r="AP59">
        <v>0</v>
      </c>
      <c r="AQ59">
        <v>0</v>
      </c>
      <c r="AR59">
        <v>15.218707724999994</v>
      </c>
      <c r="AS59">
        <v>15.108787526036311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2.4278377118644068</v>
      </c>
      <c r="AZ59">
        <v>0</v>
      </c>
      <c r="BA59">
        <v>0</v>
      </c>
      <c r="BB59">
        <v>2.2743069999999999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742.45007275185742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272.32829405362378</v>
      </c>
      <c r="L60">
        <v>6.7601035692433875</v>
      </c>
      <c r="M60">
        <v>31.254395017230099</v>
      </c>
      <c r="N60">
        <v>52.961660539172435</v>
      </c>
      <c r="O60">
        <v>35.733950433711186</v>
      </c>
      <c r="P60">
        <v>31.383104633156108</v>
      </c>
      <c r="Q60">
        <v>5.7967240416243664</v>
      </c>
      <c r="R60">
        <v>10.624040738007379</v>
      </c>
      <c r="S60">
        <v>5.8520635409614075</v>
      </c>
      <c r="T60">
        <v>0.77840747234042551</v>
      </c>
      <c r="U60">
        <v>60.619428741079588</v>
      </c>
      <c r="V60">
        <v>3.8588135763636364</v>
      </c>
      <c r="W60">
        <v>11.58838317694704</v>
      </c>
      <c r="X60">
        <v>35.730507837563451</v>
      </c>
      <c r="Y60">
        <v>0</v>
      </c>
      <c r="Z60">
        <v>0</v>
      </c>
      <c r="AA60">
        <v>17.878143224050639</v>
      </c>
      <c r="AB60">
        <v>0</v>
      </c>
      <c r="AC60">
        <v>0</v>
      </c>
      <c r="AD60">
        <v>0</v>
      </c>
      <c r="AE60">
        <v>24.764979462989118</v>
      </c>
      <c r="AF60">
        <v>5.8941292403262038</v>
      </c>
      <c r="AG60">
        <v>32.362473288206232</v>
      </c>
      <c r="AH60">
        <v>0</v>
      </c>
      <c r="AI60">
        <v>0</v>
      </c>
      <c r="AJ60">
        <v>0</v>
      </c>
      <c r="AK60">
        <v>14.384494124349885</v>
      </c>
      <c r="AL60">
        <v>38.509604881583471</v>
      </c>
      <c r="AM60">
        <v>8.3148893069845684</v>
      </c>
      <c r="AN60">
        <v>4.1841889442435207E-2</v>
      </c>
      <c r="AO60">
        <v>0</v>
      </c>
      <c r="AP60">
        <v>0</v>
      </c>
      <c r="AQ60">
        <v>0</v>
      </c>
      <c r="AR60">
        <v>15.218707724999994</v>
      </c>
      <c r="AS60">
        <v>15.108787526036311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2.4278377118644068</v>
      </c>
      <c r="AZ60">
        <v>0</v>
      </c>
      <c r="BA60">
        <v>0</v>
      </c>
      <c r="BB60">
        <v>2.2743069999999999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742.45007275185742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272.32829405362378</v>
      </c>
      <c r="L61">
        <v>6.7601035692433875</v>
      </c>
      <c r="M61">
        <v>31.254395017230099</v>
      </c>
      <c r="N61">
        <v>52.961660539172435</v>
      </c>
      <c r="O61">
        <v>35.733950433711186</v>
      </c>
      <c r="P61">
        <v>31.383104633156108</v>
      </c>
      <c r="Q61">
        <v>5.7967240416243664</v>
      </c>
      <c r="R61">
        <v>10.624040738007379</v>
      </c>
      <c r="S61">
        <v>5.8520635409614075</v>
      </c>
      <c r="T61">
        <v>0.77840747234042551</v>
      </c>
      <c r="U61">
        <v>60.619428741079588</v>
      </c>
      <c r="V61">
        <v>3.8588135763636364</v>
      </c>
      <c r="W61">
        <v>11.58838317694704</v>
      </c>
      <c r="X61">
        <v>60.127728422222226</v>
      </c>
      <c r="Y61">
        <v>0</v>
      </c>
      <c r="Z61">
        <v>0</v>
      </c>
      <c r="AA61">
        <v>17.878143224050639</v>
      </c>
      <c r="AB61">
        <v>0</v>
      </c>
      <c r="AC61">
        <v>0</v>
      </c>
      <c r="AD61">
        <v>0</v>
      </c>
      <c r="AE61">
        <v>24.764979462989118</v>
      </c>
      <c r="AF61">
        <v>5.8941292403262038</v>
      </c>
      <c r="AG61">
        <v>32.362473288206232</v>
      </c>
      <c r="AH61">
        <v>0</v>
      </c>
      <c r="AI61">
        <v>0</v>
      </c>
      <c r="AJ61">
        <v>0</v>
      </c>
      <c r="AK61">
        <v>14.384494124349885</v>
      </c>
      <c r="AL61">
        <v>38.509604881583471</v>
      </c>
      <c r="AM61">
        <v>8.3148893069845684</v>
      </c>
      <c r="AN61">
        <v>4.1841889442435207E-2</v>
      </c>
      <c r="AO61">
        <v>0</v>
      </c>
      <c r="AP61">
        <v>0</v>
      </c>
      <c r="AQ61">
        <v>0</v>
      </c>
      <c r="AR61">
        <v>15.218707724999994</v>
      </c>
      <c r="AS61">
        <v>15.108787526036311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2.4278377118644068</v>
      </c>
      <c r="AZ61">
        <v>0</v>
      </c>
      <c r="BA61">
        <v>0</v>
      </c>
      <c r="BB61">
        <v>2.2743069999999999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766.84729333651637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272.32829405362378</v>
      </c>
      <c r="L62">
        <v>6.7601035692433875</v>
      </c>
      <c r="M62">
        <v>31.254395017230099</v>
      </c>
      <c r="N62">
        <v>52.961660539172435</v>
      </c>
      <c r="O62">
        <v>35.733950433711186</v>
      </c>
      <c r="P62">
        <v>31.383104633156108</v>
      </c>
      <c r="Q62">
        <v>5.7967240416243664</v>
      </c>
      <c r="R62">
        <v>10.624040738007379</v>
      </c>
      <c r="S62">
        <v>5.8520635409614075</v>
      </c>
      <c r="T62">
        <v>0.77840747234042551</v>
      </c>
      <c r="U62">
        <v>60.619428741079588</v>
      </c>
      <c r="V62">
        <v>3.8588135763636364</v>
      </c>
      <c r="W62">
        <v>19.678543709380445</v>
      </c>
      <c r="X62">
        <v>62.899911908967937</v>
      </c>
      <c r="Y62">
        <v>0</v>
      </c>
      <c r="Z62">
        <v>0</v>
      </c>
      <c r="AA62">
        <v>17.878143224050639</v>
      </c>
      <c r="AB62">
        <v>0</v>
      </c>
      <c r="AC62">
        <v>0</v>
      </c>
      <c r="AD62">
        <v>0</v>
      </c>
      <c r="AE62">
        <v>24.764979462989118</v>
      </c>
      <c r="AF62">
        <v>5.8941292403262038</v>
      </c>
      <c r="AG62">
        <v>32.362473288206232</v>
      </c>
      <c r="AH62">
        <v>0</v>
      </c>
      <c r="AI62">
        <v>0</v>
      </c>
      <c r="AJ62">
        <v>0</v>
      </c>
      <c r="AK62">
        <v>14.384494124349885</v>
      </c>
      <c r="AL62">
        <v>38.509604881583471</v>
      </c>
      <c r="AM62">
        <v>8.3148893069845684</v>
      </c>
      <c r="AN62">
        <v>4.1841889442435207E-2</v>
      </c>
      <c r="AO62">
        <v>0</v>
      </c>
      <c r="AP62">
        <v>0</v>
      </c>
      <c r="AQ62">
        <v>0</v>
      </c>
      <c r="AR62">
        <v>15.218707724999994</v>
      </c>
      <c r="AS62">
        <v>15.108787526036311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2.4278377118644068</v>
      </c>
      <c r="AZ62">
        <v>0</v>
      </c>
      <c r="BA62">
        <v>0</v>
      </c>
      <c r="BB62">
        <v>2.2743069999999999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777.70963735569546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272.32829405362378</v>
      </c>
      <c r="L63">
        <v>6.7601035692433875</v>
      </c>
      <c r="M63">
        <v>31.254395017230099</v>
      </c>
      <c r="N63">
        <v>52.961660539172435</v>
      </c>
      <c r="O63">
        <v>35.733950433711186</v>
      </c>
      <c r="P63">
        <v>31.383104633156108</v>
      </c>
      <c r="Q63">
        <v>5.7967240416243664</v>
      </c>
      <c r="R63">
        <v>10.624040738007379</v>
      </c>
      <c r="S63">
        <v>5.8520635409614075</v>
      </c>
      <c r="T63">
        <v>0.77840747234042551</v>
      </c>
      <c r="U63">
        <v>60.619428741079588</v>
      </c>
      <c r="V63">
        <v>6.0595381545454545</v>
      </c>
      <c r="W63">
        <v>19.674551775100401</v>
      </c>
      <c r="X63">
        <v>62.896476912568296</v>
      </c>
      <c r="Y63">
        <v>0</v>
      </c>
      <c r="Z63">
        <v>0</v>
      </c>
      <c r="AA63">
        <v>17.878143224050639</v>
      </c>
      <c r="AB63">
        <v>6.9633628385026203</v>
      </c>
      <c r="AC63">
        <v>0</v>
      </c>
      <c r="AD63">
        <v>0</v>
      </c>
      <c r="AE63">
        <v>16.964341541352283</v>
      </c>
      <c r="AF63">
        <v>5.8941292403262038</v>
      </c>
      <c r="AG63">
        <v>32.362473288206232</v>
      </c>
      <c r="AH63">
        <v>0</v>
      </c>
      <c r="AI63">
        <v>0</v>
      </c>
      <c r="AJ63">
        <v>0</v>
      </c>
      <c r="AK63">
        <v>14.384494124349885</v>
      </c>
      <c r="AL63">
        <v>47.718423959208252</v>
      </c>
      <c r="AM63">
        <v>8.3148893069845684</v>
      </c>
      <c r="AN63">
        <v>4.1841889442435207E-2</v>
      </c>
      <c r="AO63">
        <v>0</v>
      </c>
      <c r="AP63">
        <v>0.21732123653686827</v>
      </c>
      <c r="AQ63">
        <v>0</v>
      </c>
      <c r="AR63">
        <v>15.218707724999994</v>
      </c>
      <c r="AS63">
        <v>15.108787526036311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2.4278377118644068</v>
      </c>
      <c r="AZ63">
        <v>0</v>
      </c>
      <c r="BA63">
        <v>0</v>
      </c>
      <c r="BB63">
        <v>2.2743069999999999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788.49180023422502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272.32829405362378</v>
      </c>
      <c r="L64">
        <v>6.7601035692433875</v>
      </c>
      <c r="M64">
        <v>31.254395017230099</v>
      </c>
      <c r="N64">
        <v>52.961660539172435</v>
      </c>
      <c r="O64">
        <v>35.733950433711186</v>
      </c>
      <c r="P64">
        <v>31.383104633156108</v>
      </c>
      <c r="Q64">
        <v>5.7926390972897854</v>
      </c>
      <c r="R64">
        <v>10.61559968407138</v>
      </c>
      <c r="S64">
        <v>5.7984114853672004</v>
      </c>
      <c r="T64">
        <v>0.77840747234042551</v>
      </c>
      <c r="U64">
        <v>60.619428741079588</v>
      </c>
      <c r="V64">
        <v>6.0595381545454545</v>
      </c>
      <c r="W64">
        <v>19.674551775100401</v>
      </c>
      <c r="X64">
        <v>62.896476912568296</v>
      </c>
      <c r="Y64">
        <v>0</v>
      </c>
      <c r="Z64">
        <v>0</v>
      </c>
      <c r="AA64">
        <v>17.878143224050639</v>
      </c>
      <c r="AB64">
        <v>6.9633628385026203</v>
      </c>
      <c r="AC64">
        <v>0</v>
      </c>
      <c r="AD64">
        <v>0</v>
      </c>
      <c r="AE64">
        <v>8.4821709933220966</v>
      </c>
      <c r="AF64">
        <v>5.8941292403262038</v>
      </c>
      <c r="AG64">
        <v>32.362473288206232</v>
      </c>
      <c r="AH64">
        <v>0</v>
      </c>
      <c r="AI64">
        <v>0</v>
      </c>
      <c r="AJ64">
        <v>0</v>
      </c>
      <c r="AK64">
        <v>14.384494124349885</v>
      </c>
      <c r="AL64">
        <v>47.718423959208252</v>
      </c>
      <c r="AM64">
        <v>8.3148893069845684</v>
      </c>
      <c r="AN64">
        <v>4.1841889442435207E-2</v>
      </c>
      <c r="AO64">
        <v>0</v>
      </c>
      <c r="AP64">
        <v>0.21732123653686827</v>
      </c>
      <c r="AQ64">
        <v>0</v>
      </c>
      <c r="AR64">
        <v>15.218707724999994</v>
      </c>
      <c r="AS64">
        <v>15.108787526036311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2.4278377118644068</v>
      </c>
      <c r="AZ64">
        <v>0</v>
      </c>
      <c r="BA64">
        <v>0</v>
      </c>
      <c r="BB64">
        <v>2.2743069999999999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779.94345163233004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272.33147903042351</v>
      </c>
      <c r="L65">
        <v>13.519964316400351</v>
      </c>
      <c r="M65">
        <v>31.254395017230099</v>
      </c>
      <c r="N65">
        <v>52.961660539172435</v>
      </c>
      <c r="O65">
        <v>35.733950433711186</v>
      </c>
      <c r="P65">
        <v>31.383104633156108</v>
      </c>
      <c r="Q65">
        <v>9.6294395266044983</v>
      </c>
      <c r="R65">
        <v>19.141865113003092</v>
      </c>
      <c r="S65">
        <v>11.769678866694353</v>
      </c>
      <c r="T65">
        <v>1.4219122348993287</v>
      </c>
      <c r="U65">
        <v>60.619428741079588</v>
      </c>
      <c r="V65">
        <v>6.0597849818971747</v>
      </c>
      <c r="W65">
        <v>19.674551775100401</v>
      </c>
      <c r="X65">
        <v>62.896476912568296</v>
      </c>
      <c r="Y65">
        <v>0</v>
      </c>
      <c r="Z65">
        <v>0</v>
      </c>
      <c r="AA65">
        <v>17.878143224050639</v>
      </c>
      <c r="AB65">
        <v>6.9633628385026203</v>
      </c>
      <c r="AC65">
        <v>0</v>
      </c>
      <c r="AD65">
        <v>0</v>
      </c>
      <c r="AE65">
        <v>8.4821709933220966</v>
      </c>
      <c r="AF65">
        <v>5.8941292403262038</v>
      </c>
      <c r="AG65">
        <v>32.362473288206232</v>
      </c>
      <c r="AH65">
        <v>0</v>
      </c>
      <c r="AI65">
        <v>0</v>
      </c>
      <c r="AJ65">
        <v>0</v>
      </c>
      <c r="AK65">
        <v>14.384494124349885</v>
      </c>
      <c r="AL65">
        <v>47.718423959208252</v>
      </c>
      <c r="AM65">
        <v>8.3148893069845684</v>
      </c>
      <c r="AN65">
        <v>4.1841889442435207E-2</v>
      </c>
      <c r="AO65">
        <v>0</v>
      </c>
      <c r="AP65">
        <v>0.21732123653686827</v>
      </c>
      <c r="AQ65">
        <v>0</v>
      </c>
      <c r="AR65">
        <v>15.218707724999994</v>
      </c>
      <c r="AS65">
        <v>15.108787526036311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2.4278377118644068</v>
      </c>
      <c r="AZ65">
        <v>0</v>
      </c>
      <c r="BA65">
        <v>0</v>
      </c>
      <c r="BB65">
        <v>2.4620493655705995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805.87232455134165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272.33147903042351</v>
      </c>
      <c r="L66">
        <v>13.519964316400351</v>
      </c>
      <c r="M66">
        <v>31.254395017230099</v>
      </c>
      <c r="N66">
        <v>52.961660539172435</v>
      </c>
      <c r="O66">
        <v>35.733950433711186</v>
      </c>
      <c r="P66">
        <v>31.383104633156108</v>
      </c>
      <c r="Q66">
        <v>9.6294395266044983</v>
      </c>
      <c r="R66">
        <v>19.141865113003092</v>
      </c>
      <c r="S66">
        <v>11.769678866694353</v>
      </c>
      <c r="T66">
        <v>1.4219122348993287</v>
      </c>
      <c r="U66">
        <v>60.619428741079588</v>
      </c>
      <c r="V66">
        <v>6.0597849818971747</v>
      </c>
      <c r="W66">
        <v>19.674551775100401</v>
      </c>
      <c r="X66">
        <v>62.896476912568296</v>
      </c>
      <c r="Y66">
        <v>0</v>
      </c>
      <c r="Z66">
        <v>0</v>
      </c>
      <c r="AA66">
        <v>17.878143224050639</v>
      </c>
      <c r="AB66">
        <v>6.9633628385026203</v>
      </c>
      <c r="AC66">
        <v>0</v>
      </c>
      <c r="AD66">
        <v>0</v>
      </c>
      <c r="AE66">
        <v>8.4821709933220966</v>
      </c>
      <c r="AF66">
        <v>5.8941292403262038</v>
      </c>
      <c r="AG66">
        <v>32.362473288206232</v>
      </c>
      <c r="AH66">
        <v>0</v>
      </c>
      <c r="AI66">
        <v>0</v>
      </c>
      <c r="AJ66">
        <v>0</v>
      </c>
      <c r="AK66">
        <v>14.384494124349885</v>
      </c>
      <c r="AL66">
        <v>47.718423959208252</v>
      </c>
      <c r="AM66">
        <v>8.3148893069845684</v>
      </c>
      <c r="AN66">
        <v>4.1841889442435207E-2</v>
      </c>
      <c r="AO66">
        <v>0</v>
      </c>
      <c r="AP66">
        <v>0.21732123653686827</v>
      </c>
      <c r="AQ66">
        <v>0</v>
      </c>
      <c r="AR66">
        <v>15.218707724999994</v>
      </c>
      <c r="AS66">
        <v>15.108787526036311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2.4278377118644068</v>
      </c>
      <c r="AZ66">
        <v>0</v>
      </c>
      <c r="BA66">
        <v>0</v>
      </c>
      <c r="BB66">
        <v>2.4620493655705995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805.87232455134165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272.33147903042351</v>
      </c>
      <c r="L67">
        <v>13.519964316400351</v>
      </c>
      <c r="M67">
        <v>31.254395017230099</v>
      </c>
      <c r="N67">
        <v>52.961660539172435</v>
      </c>
      <c r="O67">
        <v>35.733950433711186</v>
      </c>
      <c r="P67">
        <v>31.383104633156108</v>
      </c>
      <c r="Q67">
        <v>9.6294395266044983</v>
      </c>
      <c r="R67">
        <v>19.141865113003092</v>
      </c>
      <c r="S67">
        <v>11.769678866694353</v>
      </c>
      <c r="T67">
        <v>1.4219122348993287</v>
      </c>
      <c r="U67">
        <v>60.619428741079588</v>
      </c>
      <c r="V67">
        <v>6.0597849818971747</v>
      </c>
      <c r="W67">
        <v>19.674551775100401</v>
      </c>
      <c r="X67">
        <v>62.896476912568296</v>
      </c>
      <c r="Y67">
        <v>0</v>
      </c>
      <c r="Z67">
        <v>0</v>
      </c>
      <c r="AA67">
        <v>17.878143224050639</v>
      </c>
      <c r="AB67">
        <v>6.9633628385026203</v>
      </c>
      <c r="AC67">
        <v>4.98821068788543</v>
      </c>
      <c r="AD67">
        <v>0</v>
      </c>
      <c r="AE67">
        <v>8.4821709933220966</v>
      </c>
      <c r="AF67">
        <v>5.8941292403262038</v>
      </c>
      <c r="AG67">
        <v>32.362473288206232</v>
      </c>
      <c r="AH67">
        <v>0</v>
      </c>
      <c r="AI67">
        <v>0</v>
      </c>
      <c r="AJ67">
        <v>0</v>
      </c>
      <c r="AK67">
        <v>14.384494124349885</v>
      </c>
      <c r="AL67">
        <v>47.718423959208252</v>
      </c>
      <c r="AM67">
        <v>8.3148893069845684</v>
      </c>
      <c r="AN67">
        <v>4.1841889442435207E-2</v>
      </c>
      <c r="AO67">
        <v>0</v>
      </c>
      <c r="AP67">
        <v>0.54330287174813585</v>
      </c>
      <c r="AQ67">
        <v>0</v>
      </c>
      <c r="AR67">
        <v>15.218707724999994</v>
      </c>
      <c r="AS67">
        <v>15.108787526036311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2.4278377118644068</v>
      </c>
      <c r="AZ67">
        <v>0</v>
      </c>
      <c r="BA67">
        <v>0</v>
      </c>
      <c r="BB67">
        <v>2.4620493655705995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811.18651687443821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272.33147903042351</v>
      </c>
      <c r="L68">
        <v>13.519964316400351</v>
      </c>
      <c r="M68">
        <v>31.254395017230099</v>
      </c>
      <c r="N68">
        <v>52.961660539172435</v>
      </c>
      <c r="O68">
        <v>35.733950433711186</v>
      </c>
      <c r="P68">
        <v>31.383104633156108</v>
      </c>
      <c r="Q68">
        <v>9.6294395266044983</v>
      </c>
      <c r="R68">
        <v>19.141865113003092</v>
      </c>
      <c r="S68">
        <v>11.769678866694353</v>
      </c>
      <c r="T68">
        <v>1.4219122348993287</v>
      </c>
      <c r="U68">
        <v>60.619428741079588</v>
      </c>
      <c r="V68">
        <v>6.0597849818971747</v>
      </c>
      <c r="W68">
        <v>19.674551775100401</v>
      </c>
      <c r="X68">
        <v>62.896476912568296</v>
      </c>
      <c r="Y68">
        <v>0</v>
      </c>
      <c r="Z68">
        <v>0</v>
      </c>
      <c r="AA68">
        <v>17.878143224050639</v>
      </c>
      <c r="AB68">
        <v>13.9267265690525</v>
      </c>
      <c r="AC68">
        <v>4.98821068788543</v>
      </c>
      <c r="AD68">
        <v>0</v>
      </c>
      <c r="AE68">
        <v>8.4821709933220966</v>
      </c>
      <c r="AF68">
        <v>5.8941292403262038</v>
      </c>
      <c r="AG68">
        <v>32.362473288206232</v>
      </c>
      <c r="AH68">
        <v>0</v>
      </c>
      <c r="AI68">
        <v>0</v>
      </c>
      <c r="AJ68">
        <v>0</v>
      </c>
      <c r="AK68">
        <v>14.384494124349885</v>
      </c>
      <c r="AL68">
        <v>47.718423959208252</v>
      </c>
      <c r="AM68">
        <v>8.3148893069845684</v>
      </c>
      <c r="AN68">
        <v>4.1841889442435207E-2</v>
      </c>
      <c r="AO68">
        <v>0</v>
      </c>
      <c r="AP68">
        <v>0.54330287174813585</v>
      </c>
      <c r="AQ68">
        <v>0</v>
      </c>
      <c r="AR68">
        <v>15.218707724999994</v>
      </c>
      <c r="AS68">
        <v>15.108787526036311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2.4278377118644068</v>
      </c>
      <c r="AZ68">
        <v>0</v>
      </c>
      <c r="BA68">
        <v>0</v>
      </c>
      <c r="BB68">
        <v>2.4620493655705995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818.14988060498808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272.33147903042351</v>
      </c>
      <c r="L69">
        <v>13.519964316400351</v>
      </c>
      <c r="M69">
        <v>31.254395017230099</v>
      </c>
      <c r="N69">
        <v>52.961660539172435</v>
      </c>
      <c r="O69">
        <v>35.733950433711186</v>
      </c>
      <c r="P69">
        <v>31.383104633156108</v>
      </c>
      <c r="Q69">
        <v>9.6294395266044983</v>
      </c>
      <c r="R69">
        <v>19.138379477057875</v>
      </c>
      <c r="S69">
        <v>11.769678866694353</v>
      </c>
      <c r="T69">
        <v>1.4219122348993287</v>
      </c>
      <c r="U69">
        <v>60.619428741079588</v>
      </c>
      <c r="V69">
        <v>6.0597849818971747</v>
      </c>
      <c r="W69">
        <v>19.674551775100401</v>
      </c>
      <c r="X69">
        <v>62.896476912568296</v>
      </c>
      <c r="Y69">
        <v>0</v>
      </c>
      <c r="Z69">
        <v>0</v>
      </c>
      <c r="AA69">
        <v>17.878143224050639</v>
      </c>
      <c r="AB69">
        <v>13.9267265690525</v>
      </c>
      <c r="AC69">
        <v>4.98821068788543</v>
      </c>
      <c r="AD69">
        <v>4.6680336416890036</v>
      </c>
      <c r="AE69">
        <v>8.4821709933220966</v>
      </c>
      <c r="AF69">
        <v>5.8941292403262038</v>
      </c>
      <c r="AG69">
        <v>32.362473288206232</v>
      </c>
      <c r="AH69">
        <v>0</v>
      </c>
      <c r="AI69">
        <v>0</v>
      </c>
      <c r="AJ69">
        <v>0</v>
      </c>
      <c r="AK69">
        <v>14.384494124349885</v>
      </c>
      <c r="AL69">
        <v>47.718423959208252</v>
      </c>
      <c r="AM69">
        <v>8.3148893069845684</v>
      </c>
      <c r="AN69">
        <v>4.1841889442435207E-2</v>
      </c>
      <c r="AO69">
        <v>0</v>
      </c>
      <c r="AP69">
        <v>0.54330287174813585</v>
      </c>
      <c r="AQ69">
        <v>0</v>
      </c>
      <c r="AR69">
        <v>15.218707724999994</v>
      </c>
      <c r="AS69">
        <v>15.108787526036311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2.4278377118644068</v>
      </c>
      <c r="AZ69">
        <v>0</v>
      </c>
      <c r="BA69">
        <v>0</v>
      </c>
      <c r="BB69">
        <v>2.4620493655705995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822.81442861073185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272.33147903042351</v>
      </c>
      <c r="L70">
        <v>13.519964316400351</v>
      </c>
      <c r="M70">
        <v>31.254395017230099</v>
      </c>
      <c r="N70">
        <v>52.961660539172435</v>
      </c>
      <c r="O70">
        <v>35.733950433711186</v>
      </c>
      <c r="P70">
        <v>31.383104633156108</v>
      </c>
      <c r="Q70">
        <v>9.6294395266044983</v>
      </c>
      <c r="R70">
        <v>19.138379477057875</v>
      </c>
      <c r="S70">
        <v>11.769678866694353</v>
      </c>
      <c r="T70">
        <v>1.4219122348993287</v>
      </c>
      <c r="U70">
        <v>60.619428741079588</v>
      </c>
      <c r="V70">
        <v>6.0597849818971747</v>
      </c>
      <c r="W70">
        <v>19.674551775100401</v>
      </c>
      <c r="X70">
        <v>62.896476912568296</v>
      </c>
      <c r="Y70">
        <v>0</v>
      </c>
      <c r="Z70">
        <v>0</v>
      </c>
      <c r="AA70">
        <v>17.878143224050639</v>
      </c>
      <c r="AB70">
        <v>13.9267265690525</v>
      </c>
      <c r="AC70">
        <v>4.98821068788543</v>
      </c>
      <c r="AD70">
        <v>4.6680336416890036</v>
      </c>
      <c r="AE70">
        <v>8.4821709933220966</v>
      </c>
      <c r="AF70">
        <v>5.8941292403262038</v>
      </c>
      <c r="AG70">
        <v>32.362473288206232</v>
      </c>
      <c r="AH70">
        <v>0</v>
      </c>
      <c r="AI70">
        <v>0</v>
      </c>
      <c r="AJ70">
        <v>0</v>
      </c>
      <c r="AK70">
        <v>14.384494124349885</v>
      </c>
      <c r="AL70">
        <v>47.718423959208252</v>
      </c>
      <c r="AM70">
        <v>8.3148893069845684</v>
      </c>
      <c r="AN70">
        <v>4.1841889442435207E-2</v>
      </c>
      <c r="AO70">
        <v>0</v>
      </c>
      <c r="AP70">
        <v>0.54330287174813585</v>
      </c>
      <c r="AQ70">
        <v>0</v>
      </c>
      <c r="AR70">
        <v>15.218707724999994</v>
      </c>
      <c r="AS70">
        <v>15.108787526036311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2.4278377118644068</v>
      </c>
      <c r="AZ70">
        <v>0</v>
      </c>
      <c r="BA70">
        <v>0</v>
      </c>
      <c r="BB70">
        <v>2.4620493655705995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822.81442861073185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272.33147903042351</v>
      </c>
      <c r="L71">
        <v>13.520037600190159</v>
      </c>
      <c r="M71">
        <v>31.254395017230099</v>
      </c>
      <c r="N71">
        <v>52.961660539172435</v>
      </c>
      <c r="O71">
        <v>35.733950433711186</v>
      </c>
      <c r="P71">
        <v>31.383104633156108</v>
      </c>
      <c r="Q71">
        <v>8.6437268059701502</v>
      </c>
      <c r="R71">
        <v>19.138379477057875</v>
      </c>
      <c r="S71">
        <v>11.606674356492027</v>
      </c>
      <c r="T71">
        <v>1.4219122348993287</v>
      </c>
      <c r="U71">
        <v>60.619428741079588</v>
      </c>
      <c r="V71">
        <v>6.0597849818971747</v>
      </c>
      <c r="W71">
        <v>19.674551775100401</v>
      </c>
      <c r="X71">
        <v>62.896476912568296</v>
      </c>
      <c r="Y71">
        <v>0</v>
      </c>
      <c r="Z71">
        <v>0</v>
      </c>
      <c r="AA71">
        <v>17.878143224050639</v>
      </c>
      <c r="AB71">
        <v>13.9267265690525</v>
      </c>
      <c r="AC71">
        <v>9.9764218211117832</v>
      </c>
      <c r="AD71">
        <v>4.6680336416890036</v>
      </c>
      <c r="AE71">
        <v>8.4821709933220966</v>
      </c>
      <c r="AF71">
        <v>5.8941292403262038</v>
      </c>
      <c r="AG71">
        <v>32.362473288206232</v>
      </c>
      <c r="AH71">
        <v>0</v>
      </c>
      <c r="AI71">
        <v>0</v>
      </c>
      <c r="AJ71">
        <v>0</v>
      </c>
      <c r="AK71">
        <v>14.384494124349885</v>
      </c>
      <c r="AL71">
        <v>47.718423959208252</v>
      </c>
      <c r="AM71">
        <v>8.3148893069845684</v>
      </c>
      <c r="AN71">
        <v>4.1841889442435207E-2</v>
      </c>
      <c r="AO71">
        <v>0</v>
      </c>
      <c r="AP71">
        <v>0.54330287174813585</v>
      </c>
      <c r="AQ71">
        <v>0</v>
      </c>
      <c r="AR71">
        <v>15.218707724999994</v>
      </c>
      <c r="AS71">
        <v>15.108787526036311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2.4278377118644068</v>
      </c>
      <c r="AZ71">
        <v>0.85972917127071824</v>
      </c>
      <c r="BA71">
        <v>0</v>
      </c>
      <c r="BB71">
        <v>2.4620493655705995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827.51372496818215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272.33147903042351</v>
      </c>
      <c r="L72">
        <v>13.519961658679602</v>
      </c>
      <c r="M72">
        <v>31.254395017230099</v>
      </c>
      <c r="N72">
        <v>52.961660539172435</v>
      </c>
      <c r="O72">
        <v>35.733950433711186</v>
      </c>
      <c r="P72">
        <v>31.383104633156108</v>
      </c>
      <c r="Q72">
        <v>9.4776806904315194</v>
      </c>
      <c r="R72">
        <v>19.138379477057875</v>
      </c>
      <c r="S72">
        <v>11.766016714606742</v>
      </c>
      <c r="T72">
        <v>1.4219122348993287</v>
      </c>
      <c r="U72">
        <v>60.619428741079588</v>
      </c>
      <c r="V72">
        <v>6.0597849818971747</v>
      </c>
      <c r="W72">
        <v>19.674551775100401</v>
      </c>
      <c r="X72">
        <v>62.896476912568296</v>
      </c>
      <c r="Y72">
        <v>0</v>
      </c>
      <c r="Z72">
        <v>0</v>
      </c>
      <c r="AA72">
        <v>17.878143224050639</v>
      </c>
      <c r="AB72">
        <v>20.89008940755512</v>
      </c>
      <c r="AC72">
        <v>9.9764218211117832</v>
      </c>
      <c r="AD72">
        <v>4.6680336416890036</v>
      </c>
      <c r="AE72">
        <v>8.4821709933220966</v>
      </c>
      <c r="AF72">
        <v>5.8941292403262038</v>
      </c>
      <c r="AG72">
        <v>32.362473288206232</v>
      </c>
      <c r="AH72">
        <v>10.529124970562364</v>
      </c>
      <c r="AI72">
        <v>0</v>
      </c>
      <c r="AJ72">
        <v>0</v>
      </c>
      <c r="AK72">
        <v>14.384494124349885</v>
      </c>
      <c r="AL72">
        <v>47.718423959208252</v>
      </c>
      <c r="AM72">
        <v>8.3148893069845684</v>
      </c>
      <c r="AN72">
        <v>4.1841889442435207E-2</v>
      </c>
      <c r="AO72">
        <v>0</v>
      </c>
      <c r="AP72">
        <v>0.54330287174813585</v>
      </c>
      <c r="AQ72">
        <v>0</v>
      </c>
      <c r="AR72">
        <v>15.218707724999994</v>
      </c>
      <c r="AS72">
        <v>15.108787526036311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2.4278377118644068</v>
      </c>
      <c r="AZ72">
        <v>0.85972917127071824</v>
      </c>
      <c r="BA72">
        <v>0.41871738461538466</v>
      </c>
      <c r="BB72">
        <v>2.4620493655705995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846.41815046292822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272.33147903042351</v>
      </c>
      <c r="L73">
        <v>13.519970896058156</v>
      </c>
      <c r="M73">
        <v>31.254395017230099</v>
      </c>
      <c r="N73">
        <v>52.961660539172435</v>
      </c>
      <c r="O73">
        <v>35.733950433711186</v>
      </c>
      <c r="P73">
        <v>31.383104633156108</v>
      </c>
      <c r="Q73">
        <v>9.622325543512245</v>
      </c>
      <c r="R73">
        <v>19.138379477057875</v>
      </c>
      <c r="S73">
        <v>12.1858745752809</v>
      </c>
      <c r="T73">
        <v>1.4219122348993287</v>
      </c>
      <c r="U73">
        <v>60.619428741079588</v>
      </c>
      <c r="V73">
        <v>6.0597849818971747</v>
      </c>
      <c r="W73">
        <v>19.674551775100401</v>
      </c>
      <c r="X73">
        <v>62.896476912568296</v>
      </c>
      <c r="Y73">
        <v>0</v>
      </c>
      <c r="Z73">
        <v>0</v>
      </c>
      <c r="AA73">
        <v>17.878143224050639</v>
      </c>
      <c r="AB73">
        <v>20.89008940755512</v>
      </c>
      <c r="AC73">
        <v>9.9764218211117832</v>
      </c>
      <c r="AD73">
        <v>4.6680336416890036</v>
      </c>
      <c r="AE73">
        <v>8.4821709933220966</v>
      </c>
      <c r="AF73">
        <v>5.8941292403262038</v>
      </c>
      <c r="AG73">
        <v>32.362473288206232</v>
      </c>
      <c r="AH73">
        <v>19.143863946728736</v>
      </c>
      <c r="AI73">
        <v>0</v>
      </c>
      <c r="AJ73">
        <v>0</v>
      </c>
      <c r="AK73">
        <v>14.384494124349885</v>
      </c>
      <c r="AL73">
        <v>47.718423959208252</v>
      </c>
      <c r="AM73">
        <v>8.3148893069845684</v>
      </c>
      <c r="AN73">
        <v>4.1841889442435207E-2</v>
      </c>
      <c r="AO73">
        <v>0</v>
      </c>
      <c r="AP73">
        <v>0.54330287174813585</v>
      </c>
      <c r="AQ73">
        <v>7.5761572922434928</v>
      </c>
      <c r="AR73">
        <v>15.218707724999994</v>
      </c>
      <c r="AS73">
        <v>12.361735531784582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2.4278377118644068</v>
      </c>
      <c r="AZ73">
        <v>2.1292102834821427</v>
      </c>
      <c r="BA73">
        <v>0.7680256646706588</v>
      </c>
      <c r="BB73">
        <v>2.4620493655705995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862.04529608048642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272.33147903042351</v>
      </c>
      <c r="L74">
        <v>13.519808077234805</v>
      </c>
      <c r="M74">
        <v>31.254395017230099</v>
      </c>
      <c r="N74">
        <v>52.961660539172435</v>
      </c>
      <c r="O74">
        <v>35.733950433711186</v>
      </c>
      <c r="P74">
        <v>31.383104633156108</v>
      </c>
      <c r="Q74">
        <v>9.622325543512245</v>
      </c>
      <c r="R74">
        <v>19.138379477057875</v>
      </c>
      <c r="S74">
        <v>11.928207111747851</v>
      </c>
      <c r="T74">
        <v>1.4219122348993287</v>
      </c>
      <c r="U74">
        <v>60.619428741079588</v>
      </c>
      <c r="V74">
        <v>6.0597849818971747</v>
      </c>
      <c r="W74">
        <v>19.674551775100401</v>
      </c>
      <c r="X74">
        <v>62.896476912568296</v>
      </c>
      <c r="Y74">
        <v>0</v>
      </c>
      <c r="Z74">
        <v>0</v>
      </c>
      <c r="AA74">
        <v>17.878143224050639</v>
      </c>
      <c r="AB74">
        <v>20.89008940755512</v>
      </c>
      <c r="AC74">
        <v>9.9764218211117832</v>
      </c>
      <c r="AD74">
        <v>4.6680336416890036</v>
      </c>
      <c r="AE74">
        <v>8.4821709933220966</v>
      </c>
      <c r="AF74">
        <v>5.8941292403262038</v>
      </c>
      <c r="AG74">
        <v>32.362473288206232</v>
      </c>
      <c r="AH74">
        <v>30.630182581617227</v>
      </c>
      <c r="AI74">
        <v>0</v>
      </c>
      <c r="AJ74">
        <v>0</v>
      </c>
      <c r="AK74">
        <v>14.384494124349885</v>
      </c>
      <c r="AL74">
        <v>47.718423959208252</v>
      </c>
      <c r="AM74">
        <v>8.3148893069845684</v>
      </c>
      <c r="AN74">
        <v>4.1841889442435207E-2</v>
      </c>
      <c r="AO74">
        <v>0</v>
      </c>
      <c r="AP74">
        <v>0.54330287174813585</v>
      </c>
      <c r="AQ74">
        <v>15.152313936738082</v>
      </c>
      <c r="AR74">
        <v>15.218707724999994</v>
      </c>
      <c r="AS74">
        <v>12.361735531784582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2.4278377118644068</v>
      </c>
      <c r="AZ74">
        <v>2.1292102834821427</v>
      </c>
      <c r="BA74">
        <v>1.2121729999999999</v>
      </c>
      <c r="BB74">
        <v>2.4620493655705995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881.29408841284248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342.87162796269388</v>
      </c>
      <c r="L75">
        <v>13.519808077234805</v>
      </c>
      <c r="M75">
        <v>31.254395017230099</v>
      </c>
      <c r="N75">
        <v>52.961660539172435</v>
      </c>
      <c r="O75">
        <v>35.733950433711186</v>
      </c>
      <c r="P75">
        <v>31.383104633156108</v>
      </c>
      <c r="Q75">
        <v>11.94</v>
      </c>
      <c r="R75">
        <v>19.138379477057875</v>
      </c>
      <c r="S75">
        <v>13.94</v>
      </c>
      <c r="T75">
        <v>1.4192600802675583</v>
      </c>
      <c r="U75">
        <v>60.619428741079588</v>
      </c>
      <c r="V75">
        <v>6.0597849818971747</v>
      </c>
      <c r="W75">
        <v>19.674551775100401</v>
      </c>
      <c r="X75">
        <v>62.896476912568296</v>
      </c>
      <c r="Y75">
        <v>0</v>
      </c>
      <c r="Z75">
        <v>0</v>
      </c>
      <c r="AA75">
        <v>17.878143224050639</v>
      </c>
      <c r="AB75">
        <v>20.89008940755512</v>
      </c>
      <c r="AC75">
        <v>9.9764218211117832</v>
      </c>
      <c r="AD75">
        <v>4.6680336416890036</v>
      </c>
      <c r="AE75">
        <v>8.4821709933220966</v>
      </c>
      <c r="AF75">
        <v>5.8941292403262038</v>
      </c>
      <c r="AG75">
        <v>32.362473288206232</v>
      </c>
      <c r="AH75">
        <v>43.073693546575583</v>
      </c>
      <c r="AI75">
        <v>0</v>
      </c>
      <c r="AJ75">
        <v>0</v>
      </c>
      <c r="AK75">
        <v>14.384494124349885</v>
      </c>
      <c r="AL75">
        <v>47.718423959208252</v>
      </c>
      <c r="AM75">
        <v>8.3148893069845684</v>
      </c>
      <c r="AN75">
        <v>4.1841889442435207E-2</v>
      </c>
      <c r="AO75">
        <v>0</v>
      </c>
      <c r="AP75">
        <v>0.76062366909693457</v>
      </c>
      <c r="AQ75">
        <v>15.152313936738082</v>
      </c>
      <c r="AR75">
        <v>15.218707724999994</v>
      </c>
      <c r="AS75">
        <v>12.361735531784582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2.4278377118644068</v>
      </c>
      <c r="AZ75">
        <v>2.1292102834821427</v>
      </c>
      <c r="BA75">
        <v>1.7029910000000006</v>
      </c>
      <c r="BB75">
        <v>2.4620493655705995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969.31270229752829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347.65732387913573</v>
      </c>
      <c r="L76">
        <v>13.519808077234805</v>
      </c>
      <c r="M76">
        <v>31.254395017230099</v>
      </c>
      <c r="N76">
        <v>52.961660539172435</v>
      </c>
      <c r="O76">
        <v>35.733950433711186</v>
      </c>
      <c r="P76">
        <v>31.383104633156108</v>
      </c>
      <c r="Q76">
        <v>11.94</v>
      </c>
      <c r="R76">
        <v>19.138379477057875</v>
      </c>
      <c r="S76">
        <v>13.94</v>
      </c>
      <c r="T76">
        <v>1.4192600802675583</v>
      </c>
      <c r="U76">
        <v>60.619428741079588</v>
      </c>
      <c r="V76">
        <v>6.0597849818971747</v>
      </c>
      <c r="W76">
        <v>19.674551775100401</v>
      </c>
      <c r="X76">
        <v>62.896476912568296</v>
      </c>
      <c r="Y76">
        <v>0</v>
      </c>
      <c r="Z76">
        <v>0</v>
      </c>
      <c r="AA76">
        <v>17.878143224050639</v>
      </c>
      <c r="AB76">
        <v>20.89008940755512</v>
      </c>
      <c r="AC76">
        <v>9.9764218211117832</v>
      </c>
      <c r="AD76">
        <v>8.1183199574827309</v>
      </c>
      <c r="AE76">
        <v>16.964341541352283</v>
      </c>
      <c r="AF76">
        <v>5.8941292403262038</v>
      </c>
      <c r="AG76">
        <v>32.362473288206232</v>
      </c>
      <c r="AH76">
        <v>56.474398620612163</v>
      </c>
      <c r="AI76">
        <v>0</v>
      </c>
      <c r="AJ76">
        <v>0</v>
      </c>
      <c r="AK76">
        <v>14.384494124349885</v>
      </c>
      <c r="AL76">
        <v>47.718423959208252</v>
      </c>
      <c r="AM76">
        <v>8.3148893069845684</v>
      </c>
      <c r="AN76">
        <v>4.1841889442435207E-2</v>
      </c>
      <c r="AO76">
        <v>0</v>
      </c>
      <c r="AP76">
        <v>0.76062366909693457</v>
      </c>
      <c r="AQ76">
        <v>22.728471876730481</v>
      </c>
      <c r="AR76">
        <v>15.218707724999994</v>
      </c>
      <c r="AS76">
        <v>12.361735531784582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2.4278377118644068</v>
      </c>
      <c r="AZ76">
        <v>2.1292102834821427</v>
      </c>
      <c r="BA76">
        <v>2.3390068105906314</v>
      </c>
      <c r="BB76">
        <v>2.4620493655705995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1007.6437339024137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366.96293104868926</v>
      </c>
      <c r="L77">
        <v>13.520208540484358</v>
      </c>
      <c r="M77">
        <v>31.254395017230099</v>
      </c>
      <c r="N77">
        <v>52.961660539172435</v>
      </c>
      <c r="O77">
        <v>35.733950433711186</v>
      </c>
      <c r="P77">
        <v>31.383104633156108</v>
      </c>
      <c r="Q77">
        <v>11.94</v>
      </c>
      <c r="R77">
        <v>19.138379477057875</v>
      </c>
      <c r="S77">
        <v>13.94</v>
      </c>
      <c r="T77">
        <v>1.4192600802675583</v>
      </c>
      <c r="U77">
        <v>60.619428741079588</v>
      </c>
      <c r="V77">
        <v>6.0597849818971747</v>
      </c>
      <c r="W77">
        <v>19.674551775100401</v>
      </c>
      <c r="X77">
        <v>62.896476912568296</v>
      </c>
      <c r="Y77">
        <v>0</v>
      </c>
      <c r="Z77">
        <v>0</v>
      </c>
      <c r="AA77">
        <v>17.878143224050639</v>
      </c>
      <c r="AB77">
        <v>20.89008940755512</v>
      </c>
      <c r="AC77">
        <v>14.97972823027907</v>
      </c>
      <c r="AD77">
        <v>18.553067245112643</v>
      </c>
      <c r="AE77">
        <v>25.446512089382466</v>
      </c>
      <c r="AF77">
        <v>6.6308956435429867</v>
      </c>
      <c r="AG77">
        <v>32.362473288206232</v>
      </c>
      <c r="AH77">
        <v>68.439313642911628</v>
      </c>
      <c r="AI77">
        <v>1.6403760941502283</v>
      </c>
      <c r="AJ77">
        <v>0</v>
      </c>
      <c r="AK77">
        <v>14.384494124349885</v>
      </c>
      <c r="AL77">
        <v>57.186763950430283</v>
      </c>
      <c r="AM77">
        <v>8.5875084680108849</v>
      </c>
      <c r="AN77">
        <v>4.1841889442435207E-2</v>
      </c>
      <c r="AO77">
        <v>0</v>
      </c>
      <c r="AP77">
        <v>2.4991926830157412</v>
      </c>
      <c r="AQ77">
        <v>30.304628521225073</v>
      </c>
      <c r="AR77">
        <v>15.218707724999994</v>
      </c>
      <c r="AS77">
        <v>16.284525792037268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2.5887414588665449</v>
      </c>
      <c r="AZ77">
        <v>3.1988133333333328</v>
      </c>
      <c r="BA77">
        <v>2.7141169999999999</v>
      </c>
      <c r="BB77">
        <v>2.4620493655705995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1089.7961153568883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405.59809904591447</v>
      </c>
      <c r="L78">
        <v>8.3395896694810556</v>
      </c>
      <c r="M78">
        <v>31.254395017230099</v>
      </c>
      <c r="N78">
        <v>52.961660539172435</v>
      </c>
      <c r="O78">
        <v>35.733950433711186</v>
      </c>
      <c r="P78">
        <v>31.383104633156108</v>
      </c>
      <c r="Q78">
        <v>11.94</v>
      </c>
      <c r="R78">
        <v>19.138379477057875</v>
      </c>
      <c r="S78">
        <v>13.94</v>
      </c>
      <c r="T78">
        <v>1.4192600802675583</v>
      </c>
      <c r="U78">
        <v>60.619428741079588</v>
      </c>
      <c r="V78">
        <v>6.0597849818971747</v>
      </c>
      <c r="W78">
        <v>19.674551775100401</v>
      </c>
      <c r="X78">
        <v>62.896476912568296</v>
      </c>
      <c r="Y78">
        <v>0</v>
      </c>
      <c r="Z78">
        <v>0</v>
      </c>
      <c r="AA78">
        <v>17.878143224050639</v>
      </c>
      <c r="AB78">
        <v>20.89008940755512</v>
      </c>
      <c r="AC78">
        <v>14.97972823027907</v>
      </c>
      <c r="AD78">
        <v>18.715433555232018</v>
      </c>
      <c r="AE78">
        <v>25.446512089382466</v>
      </c>
      <c r="AF78">
        <v>6.6308956435429867</v>
      </c>
      <c r="AG78">
        <v>32.362473288206232</v>
      </c>
      <c r="AH78">
        <v>68.439313642911628</v>
      </c>
      <c r="AI78">
        <v>2.6246017506403656</v>
      </c>
      <c r="AJ78">
        <v>0</v>
      </c>
      <c r="AK78">
        <v>14.384494124349885</v>
      </c>
      <c r="AL78">
        <v>57.186763950430283</v>
      </c>
      <c r="AM78">
        <v>8.5875084680108849</v>
      </c>
      <c r="AN78">
        <v>4.1841889442435207E-2</v>
      </c>
      <c r="AO78">
        <v>0</v>
      </c>
      <c r="AP78">
        <v>2.4991926830157412</v>
      </c>
      <c r="AQ78">
        <v>30.304628521225073</v>
      </c>
      <c r="AR78">
        <v>15.218707724999994</v>
      </c>
      <c r="AS78">
        <v>16.284525792037268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2.5887414588665449</v>
      </c>
      <c r="AZ78">
        <v>4.1212583602771362</v>
      </c>
      <c r="BA78">
        <v>2.7141169999999999</v>
      </c>
      <c r="BB78">
        <v>2.4620493655705995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1125.3197014766631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405.59809904591447</v>
      </c>
      <c r="L79">
        <v>11.679939370532681</v>
      </c>
      <c r="M79">
        <v>31.254395017230099</v>
      </c>
      <c r="N79">
        <v>52.961660539172435</v>
      </c>
      <c r="O79">
        <v>35.733950433711186</v>
      </c>
      <c r="P79">
        <v>31.383104633156108</v>
      </c>
      <c r="Q79">
        <v>9.7218149931350109</v>
      </c>
      <c r="R79">
        <v>19.138379477057875</v>
      </c>
      <c r="S79">
        <v>11.766016714606742</v>
      </c>
      <c r="T79">
        <v>1.4192600802675583</v>
      </c>
      <c r="U79">
        <v>60.619428741079588</v>
      </c>
      <c r="V79">
        <v>6.0597849818971747</v>
      </c>
      <c r="W79">
        <v>19.674551775100401</v>
      </c>
      <c r="X79">
        <v>62.896476912568296</v>
      </c>
      <c r="Y79">
        <v>0</v>
      </c>
      <c r="Z79">
        <v>0</v>
      </c>
      <c r="AA79">
        <v>17.878143224050639</v>
      </c>
      <c r="AB79">
        <v>20.89008940755512</v>
      </c>
      <c r="AC79">
        <v>14.97972823027907</v>
      </c>
      <c r="AD79">
        <v>18.715433555232018</v>
      </c>
      <c r="AE79">
        <v>25.446512089382466</v>
      </c>
      <c r="AF79">
        <v>6.6308956435429867</v>
      </c>
      <c r="AG79">
        <v>32.362473288206232</v>
      </c>
      <c r="AH79">
        <v>68.439313642911628</v>
      </c>
      <c r="AI79">
        <v>16.855191181447513</v>
      </c>
      <c r="AJ79">
        <v>0</v>
      </c>
      <c r="AK79">
        <v>14.384494124349885</v>
      </c>
      <c r="AL79">
        <v>57.186763950430283</v>
      </c>
      <c r="AM79">
        <v>8.5875084680108849</v>
      </c>
      <c r="AN79">
        <v>4.1841889442435207E-2</v>
      </c>
      <c r="AO79">
        <v>0</v>
      </c>
      <c r="AP79">
        <v>2.4991926830157412</v>
      </c>
      <c r="AQ79">
        <v>30.304628521225073</v>
      </c>
      <c r="AR79">
        <v>15.218707724999994</v>
      </c>
      <c r="AS79">
        <v>16.284525792037268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2.5887414588665449</v>
      </c>
      <c r="AZ79">
        <v>4.2684163828124992</v>
      </c>
      <c r="BA79">
        <v>2.7141169999999999</v>
      </c>
      <c r="BB79">
        <v>2.4620493655705995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1138.645630338799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434.56887229657258</v>
      </c>
      <c r="L80">
        <v>11.939515427857158</v>
      </c>
      <c r="M80">
        <v>31.254395017230099</v>
      </c>
      <c r="N80">
        <v>52.961660539172435</v>
      </c>
      <c r="O80">
        <v>35.733950433711186</v>
      </c>
      <c r="P80">
        <v>31.383104633156108</v>
      </c>
      <c r="Q80">
        <v>9.7218149931350109</v>
      </c>
      <c r="R80">
        <v>19.138379477057875</v>
      </c>
      <c r="S80">
        <v>11.766016714606742</v>
      </c>
      <c r="T80">
        <v>1.4192600802675583</v>
      </c>
      <c r="U80">
        <v>60.619428741079588</v>
      </c>
      <c r="V80">
        <v>6.0597849818971747</v>
      </c>
      <c r="W80">
        <v>19.674551775100401</v>
      </c>
      <c r="X80">
        <v>62.896476912568296</v>
      </c>
      <c r="Y80">
        <v>0</v>
      </c>
      <c r="Z80">
        <v>0</v>
      </c>
      <c r="AA80">
        <v>17.878143224050639</v>
      </c>
      <c r="AB80">
        <v>20.89008940755512</v>
      </c>
      <c r="AC80">
        <v>14.97972823027907</v>
      </c>
      <c r="AD80">
        <v>18.715433555232018</v>
      </c>
      <c r="AE80">
        <v>25.446512089382466</v>
      </c>
      <c r="AF80">
        <v>6.6308956435429867</v>
      </c>
      <c r="AG80">
        <v>32.362473288206232</v>
      </c>
      <c r="AH80">
        <v>68.439313642911628</v>
      </c>
      <c r="AI80">
        <v>16.855191181447513</v>
      </c>
      <c r="AJ80">
        <v>0</v>
      </c>
      <c r="AK80">
        <v>14.384494124349885</v>
      </c>
      <c r="AL80">
        <v>57.186763950430283</v>
      </c>
      <c r="AM80">
        <v>8.5875084680108849</v>
      </c>
      <c r="AN80">
        <v>4.1841889442435207E-2</v>
      </c>
      <c r="AO80">
        <v>0</v>
      </c>
      <c r="AP80">
        <v>2.4991926830157412</v>
      </c>
      <c r="AQ80">
        <v>30.304628521225073</v>
      </c>
      <c r="AR80">
        <v>15.218707724999994</v>
      </c>
      <c r="AS80">
        <v>16.284525792037268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2.5887414588665449</v>
      </c>
      <c r="AZ80">
        <v>4.0984794308035708</v>
      </c>
      <c r="BA80">
        <v>2.7141169999999999</v>
      </c>
      <c r="BB80">
        <v>2.4620493655705995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1167.7060426947726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479.24971273617871</v>
      </c>
      <c r="L81">
        <v>11.939515427857158</v>
      </c>
      <c r="M81">
        <v>31.254395017230099</v>
      </c>
      <c r="N81">
        <v>52.961660539172435</v>
      </c>
      <c r="O81">
        <v>35.733950433711186</v>
      </c>
      <c r="P81">
        <v>31.383104633156108</v>
      </c>
      <c r="Q81">
        <v>9.7218149931350109</v>
      </c>
      <c r="R81">
        <v>19.138379477057875</v>
      </c>
      <c r="S81">
        <v>11.766016714606742</v>
      </c>
      <c r="T81">
        <v>1.4192600802675583</v>
      </c>
      <c r="U81">
        <v>60.619428741079588</v>
      </c>
      <c r="V81">
        <v>6.0597849818971747</v>
      </c>
      <c r="W81">
        <v>19.674551775100401</v>
      </c>
      <c r="X81">
        <v>62.896476912568296</v>
      </c>
      <c r="Y81">
        <v>0</v>
      </c>
      <c r="Z81">
        <v>0</v>
      </c>
      <c r="AA81">
        <v>17.878143224050639</v>
      </c>
      <c r="AB81">
        <v>20.89008940755512</v>
      </c>
      <c r="AC81">
        <v>14.97972823027907</v>
      </c>
      <c r="AD81">
        <v>18.715433555232018</v>
      </c>
      <c r="AE81">
        <v>25.446512089382466</v>
      </c>
      <c r="AF81">
        <v>12.52502488386919</v>
      </c>
      <c r="AG81">
        <v>32.362473288206232</v>
      </c>
      <c r="AH81">
        <v>68.439313642911628</v>
      </c>
      <c r="AI81">
        <v>16.855191181447513</v>
      </c>
      <c r="AJ81">
        <v>0</v>
      </c>
      <c r="AK81">
        <v>14.384494124349885</v>
      </c>
      <c r="AL81">
        <v>57.186763950430283</v>
      </c>
      <c r="AM81">
        <v>8.5875084680108849</v>
      </c>
      <c r="AN81">
        <v>4.1841889442435207E-2</v>
      </c>
      <c r="AO81">
        <v>0</v>
      </c>
      <c r="AP81">
        <v>2.4991926830157412</v>
      </c>
      <c r="AQ81">
        <v>30.304628521225073</v>
      </c>
      <c r="AR81">
        <v>15.218707724999994</v>
      </c>
      <c r="AS81">
        <v>16.284525792037268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2.5887414588665449</v>
      </c>
      <c r="AZ81">
        <v>4.0984794308035708</v>
      </c>
      <c r="BA81">
        <v>2.7141169999999999</v>
      </c>
      <c r="BB81">
        <v>2.4620493655705995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1218.2810123747047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494.69222394427828</v>
      </c>
      <c r="L82">
        <v>11.939515427857158</v>
      </c>
      <c r="M82">
        <v>31.254395017230099</v>
      </c>
      <c r="N82">
        <v>52.961660539172435</v>
      </c>
      <c r="O82">
        <v>35.733950433711186</v>
      </c>
      <c r="P82">
        <v>31.383104633156108</v>
      </c>
      <c r="Q82">
        <v>9.7218149931350109</v>
      </c>
      <c r="R82">
        <v>19.138379477057875</v>
      </c>
      <c r="S82">
        <v>11.766016714606742</v>
      </c>
      <c r="T82">
        <v>1.4192600802675583</v>
      </c>
      <c r="U82">
        <v>60.619428741079588</v>
      </c>
      <c r="V82">
        <v>6.0597849818971747</v>
      </c>
      <c r="W82">
        <v>19.674551775100401</v>
      </c>
      <c r="X82">
        <v>62.896476912568296</v>
      </c>
      <c r="Y82">
        <v>0</v>
      </c>
      <c r="Z82">
        <v>0</v>
      </c>
      <c r="AA82">
        <v>17.878143224050639</v>
      </c>
      <c r="AB82">
        <v>20.89008940755512</v>
      </c>
      <c r="AC82">
        <v>14.97972823027907</v>
      </c>
      <c r="AD82">
        <v>18.715433555232018</v>
      </c>
      <c r="AE82">
        <v>25.446512089382466</v>
      </c>
      <c r="AF82">
        <v>12.52502488386919</v>
      </c>
      <c r="AG82">
        <v>32.362473288206232</v>
      </c>
      <c r="AH82">
        <v>68.439313642911628</v>
      </c>
      <c r="AI82">
        <v>16.855191181447513</v>
      </c>
      <c r="AJ82">
        <v>0</v>
      </c>
      <c r="AK82">
        <v>14.384494124349885</v>
      </c>
      <c r="AL82">
        <v>57.186763950430283</v>
      </c>
      <c r="AM82">
        <v>8.5875084680108849</v>
      </c>
      <c r="AN82">
        <v>4.1841889442435207E-2</v>
      </c>
      <c r="AO82">
        <v>0</v>
      </c>
      <c r="AP82">
        <v>2.4991926830157412</v>
      </c>
      <c r="AQ82">
        <v>30.304628521225073</v>
      </c>
      <c r="AR82">
        <v>15.218707724999994</v>
      </c>
      <c r="AS82">
        <v>16.284525792037268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2.5887414588665449</v>
      </c>
      <c r="AZ82">
        <v>4.0984794308035708</v>
      </c>
      <c r="BA82">
        <v>2.7141169999999999</v>
      </c>
      <c r="BB82">
        <v>2.4620493655705995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1233.7235235828043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494.69222394427828</v>
      </c>
      <c r="L83">
        <v>13.519893768361838</v>
      </c>
      <c r="M83">
        <v>31.254395017230099</v>
      </c>
      <c r="N83">
        <v>52.961660539172435</v>
      </c>
      <c r="O83">
        <v>35.733950433711186</v>
      </c>
      <c r="P83">
        <v>31.383104633156108</v>
      </c>
      <c r="Q83">
        <v>9.7218149931350109</v>
      </c>
      <c r="R83">
        <v>19.138379477057875</v>
      </c>
      <c r="S83">
        <v>11.766016714606742</v>
      </c>
      <c r="T83">
        <v>1.4192600802675583</v>
      </c>
      <c r="U83">
        <v>60.619428741079588</v>
      </c>
      <c r="V83">
        <v>6.0597849818971747</v>
      </c>
      <c r="W83">
        <v>19.674551775100401</v>
      </c>
      <c r="X83">
        <v>62.896476912568296</v>
      </c>
      <c r="Y83">
        <v>0</v>
      </c>
      <c r="Z83">
        <v>0</v>
      </c>
      <c r="AA83">
        <v>17.878143224050639</v>
      </c>
      <c r="AB83">
        <v>20.89008940755512</v>
      </c>
      <c r="AC83">
        <v>14.97972823027907</v>
      </c>
      <c r="AD83">
        <v>18.715433555232018</v>
      </c>
      <c r="AE83">
        <v>25.446512089382466</v>
      </c>
      <c r="AF83">
        <v>12.52502488386919</v>
      </c>
      <c r="AG83">
        <v>32.362473288206232</v>
      </c>
      <c r="AH83">
        <v>68.439313642911628</v>
      </c>
      <c r="AI83">
        <v>8.4275955907237563</v>
      </c>
      <c r="AJ83">
        <v>0</v>
      </c>
      <c r="AK83">
        <v>14.384494124349885</v>
      </c>
      <c r="AL83">
        <v>47.718423959208252</v>
      </c>
      <c r="AM83">
        <v>8.5875084680108849</v>
      </c>
      <c r="AN83">
        <v>4.1841889442435207E-2</v>
      </c>
      <c r="AO83">
        <v>0</v>
      </c>
      <c r="AP83">
        <v>2.4991926830157412</v>
      </c>
      <c r="AQ83">
        <v>30.304628521225073</v>
      </c>
      <c r="AR83">
        <v>15.218707724999994</v>
      </c>
      <c r="AS83">
        <v>16.284525792037268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2.5887414588665449</v>
      </c>
      <c r="AZ83">
        <v>4.0984794308035708</v>
      </c>
      <c r="BA83">
        <v>2.7141169999999999</v>
      </c>
      <c r="BB83">
        <v>2.4620493655705995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1217.4079663413631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494.69222394427828</v>
      </c>
      <c r="L84">
        <v>13.519893768361838</v>
      </c>
      <c r="M84">
        <v>31.254395017230099</v>
      </c>
      <c r="N84">
        <v>52.961660539172435</v>
      </c>
      <c r="O84">
        <v>35.733950433711186</v>
      </c>
      <c r="P84">
        <v>31.383104633156108</v>
      </c>
      <c r="Q84">
        <v>9.7218149931350109</v>
      </c>
      <c r="R84">
        <v>19.138379477057875</v>
      </c>
      <c r="S84">
        <v>11.766016714606742</v>
      </c>
      <c r="T84">
        <v>1.4192600802675583</v>
      </c>
      <c r="U84">
        <v>60.619428741079588</v>
      </c>
      <c r="V84">
        <v>6.0597849818971747</v>
      </c>
      <c r="W84">
        <v>19.674551775100401</v>
      </c>
      <c r="X84">
        <v>62.896476912568296</v>
      </c>
      <c r="Y84">
        <v>0</v>
      </c>
      <c r="Z84">
        <v>0</v>
      </c>
      <c r="AA84">
        <v>17.878143224050639</v>
      </c>
      <c r="AB84">
        <v>20.89008940755512</v>
      </c>
      <c r="AC84">
        <v>14.97972823027907</v>
      </c>
      <c r="AD84">
        <v>18.715433555232018</v>
      </c>
      <c r="AE84">
        <v>25.446512089382466</v>
      </c>
      <c r="AF84">
        <v>12.52502488386919</v>
      </c>
      <c r="AG84">
        <v>32.362473288206232</v>
      </c>
      <c r="AH84">
        <v>59.106679863252765</v>
      </c>
      <c r="AI84">
        <v>8.4275955907237563</v>
      </c>
      <c r="AJ84">
        <v>0</v>
      </c>
      <c r="AK84">
        <v>14.384494124349885</v>
      </c>
      <c r="AL84">
        <v>47.718423959208252</v>
      </c>
      <c r="AM84">
        <v>8.5875084680108849</v>
      </c>
      <c r="AN84">
        <v>4.1841889442435207E-2</v>
      </c>
      <c r="AO84">
        <v>0</v>
      </c>
      <c r="AP84">
        <v>2.4991926830157412</v>
      </c>
      <c r="AQ84">
        <v>30.304628521225073</v>
      </c>
      <c r="AR84">
        <v>15.218707724999994</v>
      </c>
      <c r="AS84">
        <v>16.284525792037268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2.5887414588665449</v>
      </c>
      <c r="AZ84">
        <v>4.0984794308035708</v>
      </c>
      <c r="BA84">
        <v>2.3504599220272904</v>
      </c>
      <c r="BB84">
        <v>2.4620493655705995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1207.7116754837316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494.69222394427828</v>
      </c>
      <c r="L85">
        <v>13.519893768361838</v>
      </c>
      <c r="M85">
        <v>31.254395017230099</v>
      </c>
      <c r="N85">
        <v>52.961660539172435</v>
      </c>
      <c r="O85">
        <v>35.733950433711186</v>
      </c>
      <c r="P85">
        <v>31.383104633156108</v>
      </c>
      <c r="Q85">
        <v>9.7218149931350109</v>
      </c>
      <c r="R85">
        <v>19.138379477057875</v>
      </c>
      <c r="S85">
        <v>11.766016714606742</v>
      </c>
      <c r="T85">
        <v>1.4192600802675583</v>
      </c>
      <c r="U85">
        <v>60.619428741079588</v>
      </c>
      <c r="V85">
        <v>6.0597849818971747</v>
      </c>
      <c r="W85">
        <v>19.674551775100401</v>
      </c>
      <c r="X85">
        <v>62.896476912568296</v>
      </c>
      <c r="Y85">
        <v>0</v>
      </c>
      <c r="Z85">
        <v>0</v>
      </c>
      <c r="AA85">
        <v>17.878143224050639</v>
      </c>
      <c r="AB85">
        <v>20.89008940755512</v>
      </c>
      <c r="AC85">
        <v>14.97972823027907</v>
      </c>
      <c r="AD85">
        <v>9.3360681736808484</v>
      </c>
      <c r="AE85">
        <v>16.964341541352283</v>
      </c>
      <c r="AF85">
        <v>5.8941292403262038</v>
      </c>
      <c r="AG85">
        <v>32.362473288206232</v>
      </c>
      <c r="AH85">
        <v>57.431591840186208</v>
      </c>
      <c r="AI85">
        <v>2.6246017506403656</v>
      </c>
      <c r="AJ85">
        <v>0</v>
      </c>
      <c r="AK85">
        <v>14.384494124349885</v>
      </c>
      <c r="AL85">
        <v>47.718423959208252</v>
      </c>
      <c r="AM85">
        <v>8.3148893069845684</v>
      </c>
      <c r="AN85">
        <v>4.1841889442435207E-2</v>
      </c>
      <c r="AO85">
        <v>0</v>
      </c>
      <c r="AP85">
        <v>0</v>
      </c>
      <c r="AQ85">
        <v>30.304628521225073</v>
      </c>
      <c r="AR85">
        <v>15.218707724999994</v>
      </c>
      <c r="AS85">
        <v>15.108787526036311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2.4278377118644068</v>
      </c>
      <c r="AZ85">
        <v>3.8811601867321861</v>
      </c>
      <c r="BA85">
        <v>2.3710845843373494</v>
      </c>
      <c r="BB85">
        <v>2.4620493655705995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1171.4360136086507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494.69222394427828</v>
      </c>
      <c r="L86">
        <v>13.519893768361838</v>
      </c>
      <c r="M86">
        <v>31.254395017230099</v>
      </c>
      <c r="N86">
        <v>52.961660539172435</v>
      </c>
      <c r="O86">
        <v>35.733950433711186</v>
      </c>
      <c r="P86">
        <v>31.383104633156108</v>
      </c>
      <c r="Q86">
        <v>9.7218149931350109</v>
      </c>
      <c r="R86">
        <v>19.138379477057875</v>
      </c>
      <c r="S86">
        <v>11.766016714606742</v>
      </c>
      <c r="T86">
        <v>1.4192600802675583</v>
      </c>
      <c r="U86">
        <v>60.619428741079588</v>
      </c>
      <c r="V86">
        <v>6.0597849818971747</v>
      </c>
      <c r="W86">
        <v>19.674551775100401</v>
      </c>
      <c r="X86">
        <v>62.896476912568296</v>
      </c>
      <c r="Y86">
        <v>0</v>
      </c>
      <c r="Z86">
        <v>0</v>
      </c>
      <c r="AA86">
        <v>17.878143224050639</v>
      </c>
      <c r="AB86">
        <v>20.89008940755512</v>
      </c>
      <c r="AC86">
        <v>14.97972823027907</v>
      </c>
      <c r="AD86">
        <v>9.3360681736808484</v>
      </c>
      <c r="AE86">
        <v>16.964341541352283</v>
      </c>
      <c r="AF86">
        <v>5.8941292403262038</v>
      </c>
      <c r="AG86">
        <v>32.362473288206232</v>
      </c>
      <c r="AH86">
        <v>43.073693546575583</v>
      </c>
      <c r="AI86">
        <v>0</v>
      </c>
      <c r="AJ86">
        <v>0</v>
      </c>
      <c r="AK86">
        <v>14.384494124349885</v>
      </c>
      <c r="AL86">
        <v>47.718423959208252</v>
      </c>
      <c r="AM86">
        <v>8.3148893069845684</v>
      </c>
      <c r="AN86">
        <v>4.1841889442435207E-2</v>
      </c>
      <c r="AO86">
        <v>0</v>
      </c>
      <c r="AP86">
        <v>0</v>
      </c>
      <c r="AQ86">
        <v>30.304628521225073</v>
      </c>
      <c r="AR86">
        <v>15.218707724999994</v>
      </c>
      <c r="AS86">
        <v>15.108787526036311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2.4278377118644068</v>
      </c>
      <c r="AZ86">
        <v>3.8811601867321861</v>
      </c>
      <c r="BA86">
        <v>1.7029910000000006</v>
      </c>
      <c r="BB86">
        <v>2.4620493655705995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1153.7854199800627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497.36017030295312</v>
      </c>
      <c r="L87">
        <v>11.939515427857158</v>
      </c>
      <c r="M87">
        <v>31.254395017230099</v>
      </c>
      <c r="N87">
        <v>52.961660539172435</v>
      </c>
      <c r="O87">
        <v>35.733950433711186</v>
      </c>
      <c r="P87">
        <v>31.383104633156108</v>
      </c>
      <c r="Q87">
        <v>9.7218149931350109</v>
      </c>
      <c r="R87">
        <v>19.138379477057875</v>
      </c>
      <c r="S87">
        <v>11.766016714606742</v>
      </c>
      <c r="T87">
        <v>1.4192600802675583</v>
      </c>
      <c r="U87">
        <v>60.619428741079588</v>
      </c>
      <c r="V87">
        <v>6.0597849818971747</v>
      </c>
      <c r="W87">
        <v>19.674551775100401</v>
      </c>
      <c r="X87">
        <v>62.896476912568296</v>
      </c>
      <c r="Y87">
        <v>0</v>
      </c>
      <c r="Z87">
        <v>0</v>
      </c>
      <c r="AA87">
        <v>17.878143224050639</v>
      </c>
      <c r="AB87">
        <v>20.89008940755512</v>
      </c>
      <c r="AC87">
        <v>14.97972823027907</v>
      </c>
      <c r="AD87">
        <v>9.3360681736808484</v>
      </c>
      <c r="AE87">
        <v>16.964341541352283</v>
      </c>
      <c r="AF87">
        <v>5.8941292403262038</v>
      </c>
      <c r="AG87">
        <v>32.362473288206232</v>
      </c>
      <c r="AH87">
        <v>30.630182581617227</v>
      </c>
      <c r="AI87">
        <v>0</v>
      </c>
      <c r="AJ87">
        <v>0</v>
      </c>
      <c r="AK87">
        <v>14.384494124349885</v>
      </c>
      <c r="AL87">
        <v>47.718423959208252</v>
      </c>
      <c r="AM87">
        <v>8.3148893069845684</v>
      </c>
      <c r="AN87">
        <v>4.1841889442435207E-2</v>
      </c>
      <c r="AO87">
        <v>0</v>
      </c>
      <c r="AP87">
        <v>0</v>
      </c>
      <c r="AQ87">
        <v>30.304628521225073</v>
      </c>
      <c r="AR87">
        <v>15.218707724999994</v>
      </c>
      <c r="AS87">
        <v>15.795550858381773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2.4278377118644068</v>
      </c>
      <c r="AZ87">
        <v>3.8811601867321861</v>
      </c>
      <c r="BA87">
        <v>1.2121729999999999</v>
      </c>
      <c r="BB87">
        <v>2.4620493655705995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1142.6254223656194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494.69383635824806</v>
      </c>
      <c r="L88">
        <v>11.939515427857158</v>
      </c>
      <c r="M88">
        <v>31.254395017230099</v>
      </c>
      <c r="N88">
        <v>52.961660539172435</v>
      </c>
      <c r="O88">
        <v>35.733950433711186</v>
      </c>
      <c r="P88">
        <v>31.383104633156108</v>
      </c>
      <c r="Q88">
        <v>9.7218149931350109</v>
      </c>
      <c r="R88">
        <v>19.138379477057875</v>
      </c>
      <c r="S88">
        <v>11.766016714606742</v>
      </c>
      <c r="T88">
        <v>1.4192600802675583</v>
      </c>
      <c r="U88">
        <v>60.619428741079588</v>
      </c>
      <c r="V88">
        <v>6.0597849818971747</v>
      </c>
      <c r="W88">
        <v>19.674551775100401</v>
      </c>
      <c r="X88">
        <v>62.896476912568296</v>
      </c>
      <c r="Y88">
        <v>0</v>
      </c>
      <c r="Z88">
        <v>0</v>
      </c>
      <c r="AA88">
        <v>17.878143224050639</v>
      </c>
      <c r="AB88">
        <v>20.89008940755512</v>
      </c>
      <c r="AC88">
        <v>14.97972823027907</v>
      </c>
      <c r="AD88">
        <v>9.3360681736808484</v>
      </c>
      <c r="AE88">
        <v>16.964341541352283</v>
      </c>
      <c r="AF88">
        <v>5.8941292403262038</v>
      </c>
      <c r="AG88">
        <v>32.362473288206232</v>
      </c>
      <c r="AH88">
        <v>43.073693546575583</v>
      </c>
      <c r="AI88">
        <v>0</v>
      </c>
      <c r="AJ88">
        <v>0</v>
      </c>
      <c r="AK88">
        <v>14.384494124349885</v>
      </c>
      <c r="AL88">
        <v>47.718423959208252</v>
      </c>
      <c r="AM88">
        <v>8.3148893069845684</v>
      </c>
      <c r="AN88">
        <v>4.1841889442435207E-2</v>
      </c>
      <c r="AO88">
        <v>0</v>
      </c>
      <c r="AP88">
        <v>0</v>
      </c>
      <c r="AQ88">
        <v>30.304628521225073</v>
      </c>
      <c r="AR88">
        <v>15.218707724999994</v>
      </c>
      <c r="AS88">
        <v>15.795550858381773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2.4278377118644068</v>
      </c>
      <c r="AZ88">
        <v>3.8811601867321861</v>
      </c>
      <c r="BA88">
        <v>1.7029910000000006</v>
      </c>
      <c r="BB88">
        <v>2.4620493655705995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1152.8934173858729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494.69902324769021</v>
      </c>
      <c r="L89">
        <v>11.939515427857158</v>
      </c>
      <c r="M89">
        <v>31.254395017230099</v>
      </c>
      <c r="N89">
        <v>52.961660539172435</v>
      </c>
      <c r="O89">
        <v>35.733950433711186</v>
      </c>
      <c r="P89">
        <v>31.383104633156108</v>
      </c>
      <c r="Q89">
        <v>9.7218149931350109</v>
      </c>
      <c r="R89">
        <v>19.138379477057875</v>
      </c>
      <c r="S89">
        <v>11.766016714606742</v>
      </c>
      <c r="T89">
        <v>1.4192600802675583</v>
      </c>
      <c r="U89">
        <v>60.619428741079588</v>
      </c>
      <c r="V89">
        <v>6.0597849818971747</v>
      </c>
      <c r="W89">
        <v>19.674551775100401</v>
      </c>
      <c r="X89">
        <v>62.896476912568296</v>
      </c>
      <c r="Y89">
        <v>0</v>
      </c>
      <c r="Z89">
        <v>0</v>
      </c>
      <c r="AA89">
        <v>17.878143224050639</v>
      </c>
      <c r="AB89">
        <v>20.89008940755512</v>
      </c>
      <c r="AC89">
        <v>14.97972823027907</v>
      </c>
      <c r="AD89">
        <v>9.3360681736808484</v>
      </c>
      <c r="AE89">
        <v>16.964341541352283</v>
      </c>
      <c r="AF89">
        <v>5.8941292403262038</v>
      </c>
      <c r="AG89">
        <v>32.362473288206232</v>
      </c>
      <c r="AH89">
        <v>59.106679863252765</v>
      </c>
      <c r="AI89">
        <v>0</v>
      </c>
      <c r="AJ89">
        <v>0</v>
      </c>
      <c r="AK89">
        <v>14.384494124349885</v>
      </c>
      <c r="AL89">
        <v>38.509604881583471</v>
      </c>
      <c r="AM89">
        <v>8.3148893069845684</v>
      </c>
      <c r="AN89">
        <v>4.1841889442435207E-2</v>
      </c>
      <c r="AO89">
        <v>0</v>
      </c>
      <c r="AP89">
        <v>0.6519632704225351</v>
      </c>
      <c r="AQ89">
        <v>30.304628521225073</v>
      </c>
      <c r="AR89">
        <v>15.218707724999994</v>
      </c>
      <c r="AS89">
        <v>15.795550858381773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2.4278377118644068</v>
      </c>
      <c r="AZ89">
        <v>3.8811601867321861</v>
      </c>
      <c r="BA89">
        <v>2.3504599220272904</v>
      </c>
      <c r="BB89">
        <v>2.4620493655705995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1161.0222037068174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494.70062686730137</v>
      </c>
      <c r="L90">
        <v>11.939515427857158</v>
      </c>
      <c r="M90">
        <v>31.254395017230099</v>
      </c>
      <c r="N90">
        <v>52.961660539172435</v>
      </c>
      <c r="O90">
        <v>35.733950433711186</v>
      </c>
      <c r="P90">
        <v>31.383104633156108</v>
      </c>
      <c r="Q90">
        <v>9.7218149931350109</v>
      </c>
      <c r="R90">
        <v>19.138379477057875</v>
      </c>
      <c r="S90">
        <v>11.766016714606742</v>
      </c>
      <c r="T90">
        <v>1.4192600802675583</v>
      </c>
      <c r="U90">
        <v>60.619428741079588</v>
      </c>
      <c r="V90">
        <v>6.0597849818971747</v>
      </c>
      <c r="W90">
        <v>19.674551775100401</v>
      </c>
      <c r="X90">
        <v>62.896476912568296</v>
      </c>
      <c r="Y90">
        <v>0</v>
      </c>
      <c r="Z90">
        <v>0</v>
      </c>
      <c r="AA90">
        <v>17.878143224050639</v>
      </c>
      <c r="AB90">
        <v>20.89008940755512</v>
      </c>
      <c r="AC90">
        <v>14.97972823027907</v>
      </c>
      <c r="AD90">
        <v>14.004101815369854</v>
      </c>
      <c r="AE90">
        <v>25.446512089382466</v>
      </c>
      <c r="AF90">
        <v>18.787536664001095</v>
      </c>
      <c r="AG90">
        <v>32.362473288206232</v>
      </c>
      <c r="AH90">
        <v>62.839733197215473</v>
      </c>
      <c r="AI90">
        <v>0</v>
      </c>
      <c r="AJ90">
        <v>0</v>
      </c>
      <c r="AK90">
        <v>14.384494124349885</v>
      </c>
      <c r="AL90">
        <v>38.509604881583471</v>
      </c>
      <c r="AM90">
        <v>8.5875084680108849</v>
      </c>
      <c r="AN90">
        <v>4.1841889442435207E-2</v>
      </c>
      <c r="AO90">
        <v>0</v>
      </c>
      <c r="AP90">
        <v>0.76062366909693457</v>
      </c>
      <c r="AQ90">
        <v>30.304628521225073</v>
      </c>
      <c r="AR90">
        <v>15.218707724999994</v>
      </c>
      <c r="AS90">
        <v>16.284525792037268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2.5887414588665449</v>
      </c>
      <c r="AZ90">
        <v>4.0984794308035708</v>
      </c>
      <c r="BA90">
        <v>2.4991749084249086</v>
      </c>
      <c r="BB90">
        <v>2.4620493655705995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1192.1976647446129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494.48858037403869</v>
      </c>
      <c r="L91">
        <v>11.939515427857158</v>
      </c>
      <c r="M91">
        <v>31.254395017230099</v>
      </c>
      <c r="N91">
        <v>52.961660539172435</v>
      </c>
      <c r="O91">
        <v>35.733950433711186</v>
      </c>
      <c r="P91">
        <v>31.383104633156108</v>
      </c>
      <c r="Q91">
        <v>9.7218149931350109</v>
      </c>
      <c r="R91">
        <v>19.138379477057875</v>
      </c>
      <c r="S91">
        <v>11.766016714606742</v>
      </c>
      <c r="T91">
        <v>1.4192600802675583</v>
      </c>
      <c r="U91">
        <v>60.619428741079588</v>
      </c>
      <c r="V91">
        <v>6.0597849818971747</v>
      </c>
      <c r="W91">
        <v>19.674551775100401</v>
      </c>
      <c r="X91">
        <v>62.896476912568296</v>
      </c>
      <c r="Y91">
        <v>0</v>
      </c>
      <c r="Z91">
        <v>0</v>
      </c>
      <c r="AA91">
        <v>17.878143224050639</v>
      </c>
      <c r="AB91">
        <v>20.89008940755512</v>
      </c>
      <c r="AC91">
        <v>14.97972823027907</v>
      </c>
      <c r="AD91">
        <v>14.004101815369854</v>
      </c>
      <c r="AE91">
        <v>25.446512089382466</v>
      </c>
      <c r="AF91">
        <v>18.787536664001095</v>
      </c>
      <c r="AG91">
        <v>32.362473288206232</v>
      </c>
      <c r="AH91">
        <v>67.003523591174542</v>
      </c>
      <c r="AI91">
        <v>0</v>
      </c>
      <c r="AJ91">
        <v>0</v>
      </c>
      <c r="AK91">
        <v>14.384494124349885</v>
      </c>
      <c r="AL91">
        <v>38.509604881583471</v>
      </c>
      <c r="AM91">
        <v>8.5875084680108849</v>
      </c>
      <c r="AN91">
        <v>4.1841889442435207E-2</v>
      </c>
      <c r="AO91">
        <v>0</v>
      </c>
      <c r="AP91">
        <v>0.76062366909693457</v>
      </c>
      <c r="AQ91">
        <v>30.304628521225073</v>
      </c>
      <c r="AR91">
        <v>15.218707724999994</v>
      </c>
      <c r="AS91">
        <v>16.284525792037268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2.5887414588665449</v>
      </c>
      <c r="AZ91">
        <v>4.0984794308035708</v>
      </c>
      <c r="BA91">
        <v>2.6677694948453605</v>
      </c>
      <c r="BB91">
        <v>2.4620493655705995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1196.3180032317298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502.10071769058374</v>
      </c>
      <c r="L92">
        <v>11.939515427857158</v>
      </c>
      <c r="M92">
        <v>31.254395017230099</v>
      </c>
      <c r="N92">
        <v>52.961660539172435</v>
      </c>
      <c r="O92">
        <v>35.733950433711186</v>
      </c>
      <c r="P92">
        <v>31.383104633156108</v>
      </c>
      <c r="Q92">
        <v>9.7218149931350109</v>
      </c>
      <c r="R92">
        <v>19.138379477057875</v>
      </c>
      <c r="S92">
        <v>11.766016714606742</v>
      </c>
      <c r="T92">
        <v>1.4192600802675583</v>
      </c>
      <c r="U92">
        <v>60.619428741079588</v>
      </c>
      <c r="V92">
        <v>6.0597849818971747</v>
      </c>
      <c r="W92">
        <v>19.674551775100401</v>
      </c>
      <c r="X92">
        <v>62.896476912568296</v>
      </c>
      <c r="Y92">
        <v>0</v>
      </c>
      <c r="Z92">
        <v>0</v>
      </c>
      <c r="AA92">
        <v>17.878143224050639</v>
      </c>
      <c r="AB92">
        <v>20.89008940755512</v>
      </c>
      <c r="AC92">
        <v>14.97972823027907</v>
      </c>
      <c r="AD92">
        <v>14.004101815369854</v>
      </c>
      <c r="AE92">
        <v>25.446512089382466</v>
      </c>
      <c r="AF92">
        <v>18.787536664001095</v>
      </c>
      <c r="AG92">
        <v>32.362473288206232</v>
      </c>
      <c r="AH92">
        <v>62.217557493304326</v>
      </c>
      <c r="AI92">
        <v>0</v>
      </c>
      <c r="AJ92">
        <v>0</v>
      </c>
      <c r="AK92">
        <v>14.384494124349885</v>
      </c>
      <c r="AL92">
        <v>38.509604881583471</v>
      </c>
      <c r="AM92">
        <v>8.5875084680108849</v>
      </c>
      <c r="AN92">
        <v>4.1841889442435207E-2</v>
      </c>
      <c r="AO92">
        <v>0</v>
      </c>
      <c r="AP92">
        <v>0.76062366909693457</v>
      </c>
      <c r="AQ92">
        <v>30.304628521225073</v>
      </c>
      <c r="AR92">
        <v>15.218707724999994</v>
      </c>
      <c r="AS92">
        <v>16.284525792037268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2.5887414588665449</v>
      </c>
      <c r="AZ92">
        <v>4.0984794308035708</v>
      </c>
      <c r="BA92">
        <v>2.4694090296296296</v>
      </c>
      <c r="BB92">
        <v>2.4620493655705995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1198.9458139851888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478.65782958078091</v>
      </c>
      <c r="L93">
        <v>11.939515427857158</v>
      </c>
      <c r="M93">
        <v>31.254395017230099</v>
      </c>
      <c r="N93">
        <v>52.961660539172435</v>
      </c>
      <c r="O93">
        <v>35.733950433711186</v>
      </c>
      <c r="P93">
        <v>31.383104633156108</v>
      </c>
      <c r="Q93">
        <v>9.7218149931350109</v>
      </c>
      <c r="R93">
        <v>19.138379477057875</v>
      </c>
      <c r="S93">
        <v>11.766016714606742</v>
      </c>
      <c r="T93">
        <v>1.4192600802675583</v>
      </c>
      <c r="U93">
        <v>60.619428741079588</v>
      </c>
      <c r="V93">
        <v>6.0597849818971747</v>
      </c>
      <c r="W93">
        <v>19.674551775100401</v>
      </c>
      <c r="X93">
        <v>62.896476912568296</v>
      </c>
      <c r="Y93">
        <v>0</v>
      </c>
      <c r="Z93">
        <v>0</v>
      </c>
      <c r="AA93">
        <v>17.878143224050639</v>
      </c>
      <c r="AB93">
        <v>20.89008940755512</v>
      </c>
      <c r="AC93">
        <v>14.97972823027907</v>
      </c>
      <c r="AD93">
        <v>14.004101815369854</v>
      </c>
      <c r="AE93">
        <v>25.446512089382466</v>
      </c>
      <c r="AF93">
        <v>18.787536664001095</v>
      </c>
      <c r="AG93">
        <v>32.362473288206232</v>
      </c>
      <c r="AH93">
        <v>59.106679863252765</v>
      </c>
      <c r="AI93">
        <v>0</v>
      </c>
      <c r="AJ93">
        <v>0</v>
      </c>
      <c r="AK93">
        <v>14.384494124349885</v>
      </c>
      <c r="AL93">
        <v>38.509604881583471</v>
      </c>
      <c r="AM93">
        <v>8.5875084680108849</v>
      </c>
      <c r="AN93">
        <v>4.1841889442435207E-2</v>
      </c>
      <c r="AO93">
        <v>0</v>
      </c>
      <c r="AP93">
        <v>0.76062366909693457</v>
      </c>
      <c r="AQ93">
        <v>30.304628521225073</v>
      </c>
      <c r="AR93">
        <v>15.218707724999994</v>
      </c>
      <c r="AS93">
        <v>16.284525792037268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2.5887414588665449</v>
      </c>
      <c r="AZ93">
        <v>4.0984794308035708</v>
      </c>
      <c r="BA93">
        <v>2.3504599220272904</v>
      </c>
      <c r="BB93">
        <v>2.4620493655705995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1172.2730991377321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494.48116405114325</v>
      </c>
      <c r="L94">
        <v>11.939515427857158</v>
      </c>
      <c r="M94">
        <v>31.254395017230099</v>
      </c>
      <c r="N94">
        <v>52.961660539172435</v>
      </c>
      <c r="O94">
        <v>35.733950433711186</v>
      </c>
      <c r="P94">
        <v>31.383104633156108</v>
      </c>
      <c r="Q94">
        <v>9.7218149931350109</v>
      </c>
      <c r="R94">
        <v>19.138379477057875</v>
      </c>
      <c r="S94">
        <v>11.766016714606742</v>
      </c>
      <c r="T94">
        <v>1.4192600802675583</v>
      </c>
      <c r="U94">
        <v>60.619428741079588</v>
      </c>
      <c r="V94">
        <v>6.0597849818971747</v>
      </c>
      <c r="W94">
        <v>19.674551775100401</v>
      </c>
      <c r="X94">
        <v>62.896476912568296</v>
      </c>
      <c r="Y94">
        <v>0</v>
      </c>
      <c r="Z94">
        <v>0</v>
      </c>
      <c r="AA94">
        <v>17.878143224050639</v>
      </c>
      <c r="AB94">
        <v>20.89008940755512</v>
      </c>
      <c r="AC94">
        <v>14.97972823027907</v>
      </c>
      <c r="AD94">
        <v>4.0591599787413655</v>
      </c>
      <c r="AE94">
        <v>16.964341541352283</v>
      </c>
      <c r="AF94">
        <v>5.8941292403262038</v>
      </c>
      <c r="AG94">
        <v>32.362473288206232</v>
      </c>
      <c r="AH94">
        <v>56.474398620612163</v>
      </c>
      <c r="AI94">
        <v>0</v>
      </c>
      <c r="AJ94">
        <v>0</v>
      </c>
      <c r="AK94">
        <v>14.384494124349885</v>
      </c>
      <c r="AL94">
        <v>38.509604881583471</v>
      </c>
      <c r="AM94">
        <v>8.3148893069845684</v>
      </c>
      <c r="AN94">
        <v>4.1841889442435207E-2</v>
      </c>
      <c r="AO94">
        <v>0</v>
      </c>
      <c r="AP94">
        <v>0</v>
      </c>
      <c r="AQ94">
        <v>30.304628521225073</v>
      </c>
      <c r="AR94">
        <v>15.218707724999994</v>
      </c>
      <c r="AS94">
        <v>15.452169192209045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2.4898659944134081</v>
      </c>
      <c r="AZ94">
        <v>4.2684163828124992</v>
      </c>
      <c r="BA94">
        <v>2.3390068105906314</v>
      </c>
      <c r="BB94">
        <v>2.4620493655705995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1152.3376415032878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494.48243967268354</v>
      </c>
      <c r="L95">
        <v>11.939515427857158</v>
      </c>
      <c r="M95">
        <v>31.261213166230366</v>
      </c>
      <c r="N95">
        <v>52.961660539172435</v>
      </c>
      <c r="O95">
        <v>35.733950433711186</v>
      </c>
      <c r="P95">
        <v>31.383104633156108</v>
      </c>
      <c r="Q95">
        <v>9.7218149931350109</v>
      </c>
      <c r="R95">
        <v>19.138379477057875</v>
      </c>
      <c r="S95">
        <v>11.766016714606742</v>
      </c>
      <c r="T95">
        <v>1.4192600802675583</v>
      </c>
      <c r="U95">
        <v>60.619428741079588</v>
      </c>
      <c r="V95">
        <v>6.0597849818971747</v>
      </c>
      <c r="W95">
        <v>19.674551775100401</v>
      </c>
      <c r="X95">
        <v>62.896476912568296</v>
      </c>
      <c r="Y95">
        <v>0</v>
      </c>
      <c r="Z95">
        <v>0</v>
      </c>
      <c r="AA95">
        <v>17.878143224050639</v>
      </c>
      <c r="AB95">
        <v>20.89008940755512</v>
      </c>
      <c r="AC95">
        <v>14.97972823027907</v>
      </c>
      <c r="AD95">
        <v>0</v>
      </c>
      <c r="AE95">
        <v>16.964341541352283</v>
      </c>
      <c r="AF95">
        <v>5.8941292403262038</v>
      </c>
      <c r="AG95">
        <v>32.362473288206232</v>
      </c>
      <c r="AH95">
        <v>43.073693546575583</v>
      </c>
      <c r="AI95">
        <v>0</v>
      </c>
      <c r="AJ95">
        <v>0</v>
      </c>
      <c r="AK95">
        <v>14.384494124349885</v>
      </c>
      <c r="AL95">
        <v>38.509604881583471</v>
      </c>
      <c r="AM95">
        <v>8.3148893069845684</v>
      </c>
      <c r="AN95">
        <v>4.1841889442435207E-2</v>
      </c>
      <c r="AO95">
        <v>0</v>
      </c>
      <c r="AP95">
        <v>0</v>
      </c>
      <c r="AQ95">
        <v>30.304628521225073</v>
      </c>
      <c r="AR95">
        <v>15.218707724999994</v>
      </c>
      <c r="AS95">
        <v>15.452169192209045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2.4898659944134081</v>
      </c>
      <c r="AZ95">
        <v>4.2684163828124992</v>
      </c>
      <c r="BA95">
        <v>1.7814273404825738</v>
      </c>
      <c r="BB95">
        <v>2.4620493655705995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1134.3282907509424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494.48243967268354</v>
      </c>
      <c r="L96">
        <v>11.939515427857158</v>
      </c>
      <c r="M96">
        <v>31.261213166230366</v>
      </c>
      <c r="N96">
        <v>52.961660539172435</v>
      </c>
      <c r="O96">
        <v>35.733950433711186</v>
      </c>
      <c r="P96">
        <v>31.383104633156108</v>
      </c>
      <c r="Q96">
        <v>9.7218149931350109</v>
      </c>
      <c r="R96">
        <v>19.138379477057875</v>
      </c>
      <c r="S96">
        <v>11.766016714606742</v>
      </c>
      <c r="T96">
        <v>1.4192600802675583</v>
      </c>
      <c r="U96">
        <v>60.619428741079588</v>
      </c>
      <c r="V96">
        <v>6.0597849818971747</v>
      </c>
      <c r="W96">
        <v>19.674551775100401</v>
      </c>
      <c r="X96">
        <v>62.896476912568296</v>
      </c>
      <c r="Y96">
        <v>0</v>
      </c>
      <c r="Z96">
        <v>0</v>
      </c>
      <c r="AA96">
        <v>17.878143224050639</v>
      </c>
      <c r="AB96">
        <v>20.89008940755512</v>
      </c>
      <c r="AC96">
        <v>14.97972823027907</v>
      </c>
      <c r="AD96">
        <v>0</v>
      </c>
      <c r="AE96">
        <v>16.964341541352283</v>
      </c>
      <c r="AF96">
        <v>5.8941292403262038</v>
      </c>
      <c r="AG96">
        <v>32.362473288206232</v>
      </c>
      <c r="AH96">
        <v>31.108778969028208</v>
      </c>
      <c r="AI96">
        <v>0</v>
      </c>
      <c r="AJ96">
        <v>0</v>
      </c>
      <c r="AK96">
        <v>14.384494124349885</v>
      </c>
      <c r="AL96">
        <v>38.509604881583471</v>
      </c>
      <c r="AM96">
        <v>8.3148893069845684</v>
      </c>
      <c r="AN96">
        <v>4.1841889442435207E-2</v>
      </c>
      <c r="AO96">
        <v>0</v>
      </c>
      <c r="AP96">
        <v>0</v>
      </c>
      <c r="AQ96">
        <v>30.304628521225073</v>
      </c>
      <c r="AR96">
        <v>15.218707724999994</v>
      </c>
      <c r="AS96">
        <v>15.452169192209045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2.4898659944134081</v>
      </c>
      <c r="AZ96">
        <v>4.2684163828124992</v>
      </c>
      <c r="BA96">
        <v>1.2884719926199262</v>
      </c>
      <c r="BB96">
        <v>2.4620493655705995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1121.8704208255324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494.48243967268354</v>
      </c>
      <c r="L97">
        <v>11.939515427857158</v>
      </c>
      <c r="M97">
        <v>47.244379605601274</v>
      </c>
      <c r="N97">
        <v>52.961660539172435</v>
      </c>
      <c r="O97">
        <v>35.733950433711186</v>
      </c>
      <c r="P97">
        <v>31.383104633156108</v>
      </c>
      <c r="Q97">
        <v>9.7218149931350109</v>
      </c>
      <c r="R97">
        <v>19.138379477057875</v>
      </c>
      <c r="S97">
        <v>11.766016714606742</v>
      </c>
      <c r="T97">
        <v>1.4192600802675583</v>
      </c>
      <c r="U97">
        <v>60.619428741079588</v>
      </c>
      <c r="V97">
        <v>6.0597849818971747</v>
      </c>
      <c r="W97">
        <v>19.674551775100401</v>
      </c>
      <c r="X97">
        <v>62.896476912568296</v>
      </c>
      <c r="Y97">
        <v>0</v>
      </c>
      <c r="Z97">
        <v>0</v>
      </c>
      <c r="AA97">
        <v>17.878143224050639</v>
      </c>
      <c r="AB97">
        <v>20.89008940755512</v>
      </c>
      <c r="AC97">
        <v>14.97972823027907</v>
      </c>
      <c r="AD97">
        <v>0</v>
      </c>
      <c r="AE97">
        <v>16.964341541352283</v>
      </c>
      <c r="AF97">
        <v>5.8941292403262038</v>
      </c>
      <c r="AG97">
        <v>32.362473288206232</v>
      </c>
      <c r="AH97">
        <v>19.143863946728736</v>
      </c>
      <c r="AI97">
        <v>0</v>
      </c>
      <c r="AJ97">
        <v>0</v>
      </c>
      <c r="AK97">
        <v>14.384494124349885</v>
      </c>
      <c r="AL97">
        <v>38.509604881583471</v>
      </c>
      <c r="AM97">
        <v>8.3148893069845684</v>
      </c>
      <c r="AN97">
        <v>4.1841889442435207E-2</v>
      </c>
      <c r="AO97">
        <v>0</v>
      </c>
      <c r="AP97">
        <v>0</v>
      </c>
      <c r="AQ97">
        <v>30.304628521225073</v>
      </c>
      <c r="AR97">
        <v>15.218707724999994</v>
      </c>
      <c r="AS97">
        <v>12.361735531784582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2.4898659944134081</v>
      </c>
      <c r="AZ97">
        <v>2.3905560796812755</v>
      </c>
      <c r="BA97">
        <v>0.79794874251497017</v>
      </c>
      <c r="BB97">
        <v>2.4620493655705995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1120.4298550289432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494.48243967268354</v>
      </c>
      <c r="L98">
        <v>11.939515427857158</v>
      </c>
      <c r="M98">
        <v>49.097177682178085</v>
      </c>
      <c r="N98">
        <v>52.961660539172435</v>
      </c>
      <c r="O98">
        <v>35.733950433711186</v>
      </c>
      <c r="P98">
        <v>31.383104633156108</v>
      </c>
      <c r="Q98">
        <v>9.7218149931350109</v>
      </c>
      <c r="R98">
        <v>19.138379477057875</v>
      </c>
      <c r="S98">
        <v>11.766016714606742</v>
      </c>
      <c r="T98">
        <v>1.4192600802675583</v>
      </c>
      <c r="U98">
        <v>60.619428741079588</v>
      </c>
      <c r="V98">
        <v>6.0597849818971747</v>
      </c>
      <c r="W98">
        <v>19.674551775100401</v>
      </c>
      <c r="X98">
        <v>62.896476912568296</v>
      </c>
      <c r="Y98">
        <v>0</v>
      </c>
      <c r="Z98">
        <v>0</v>
      </c>
      <c r="AA98">
        <v>17.878143224050639</v>
      </c>
      <c r="AB98">
        <v>20.89008940755512</v>
      </c>
      <c r="AC98">
        <v>14.97972823027907</v>
      </c>
      <c r="AD98">
        <v>0</v>
      </c>
      <c r="AE98">
        <v>16.964341541352283</v>
      </c>
      <c r="AF98">
        <v>5.8941292403262038</v>
      </c>
      <c r="AG98">
        <v>32.362473288206232</v>
      </c>
      <c r="AH98">
        <v>9.5719317509883233</v>
      </c>
      <c r="AI98">
        <v>0</v>
      </c>
      <c r="AJ98">
        <v>0</v>
      </c>
      <c r="AK98">
        <v>14.384494124349885</v>
      </c>
      <c r="AL98">
        <v>38.509604881583471</v>
      </c>
      <c r="AM98">
        <v>8.3148893069845684</v>
      </c>
      <c r="AN98">
        <v>4.1841889442435207E-2</v>
      </c>
      <c r="AO98">
        <v>0</v>
      </c>
      <c r="AP98">
        <v>0</v>
      </c>
      <c r="AQ98">
        <v>30.304628521225073</v>
      </c>
      <c r="AR98">
        <v>15.218707724999994</v>
      </c>
      <c r="AS98">
        <v>12.361735531784582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2.4898659944134081</v>
      </c>
      <c r="AZ98">
        <v>2.0492399441964282</v>
      </c>
      <c r="BA98">
        <v>0.38130848192771083</v>
      </c>
      <c r="BB98">
        <v>2.4620493655705995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1111.9527645137075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8.7984435524224551</v>
      </c>
      <c r="L99">
        <f t="shared" si="2"/>
        <v>0.26211135139993541</v>
      </c>
      <c r="M99">
        <f t="shared" si="2"/>
        <v>0.75857303740517024</v>
      </c>
      <c r="N99">
        <f t="shared" si="2"/>
        <v>1.2710798529401375</v>
      </c>
      <c r="O99">
        <f t="shared" si="2"/>
        <v>0.8576148104090674</v>
      </c>
      <c r="P99">
        <f t="shared" si="2"/>
        <v>0.75319451119574665</v>
      </c>
      <c r="Q99">
        <f t="shared" si="2"/>
        <v>0.15190965838861667</v>
      </c>
      <c r="R99">
        <f t="shared" si="2"/>
        <v>0.40108222671106952</v>
      </c>
      <c r="S99">
        <f t="shared" si="2"/>
        <v>0.23875535116277996</v>
      </c>
      <c r="T99">
        <f t="shared" si="2"/>
        <v>2.9811152344239273E-2</v>
      </c>
      <c r="U99">
        <f t="shared" si="2"/>
        <v>1.4548662897859115</v>
      </c>
      <c r="V99">
        <f t="shared" si="2"/>
        <v>0.15775501885535387</v>
      </c>
      <c r="W99">
        <f t="shared" si="2"/>
        <v>0.45805142134205057</v>
      </c>
      <c r="X99">
        <f t="shared" si="2"/>
        <v>1.468085468904847</v>
      </c>
      <c r="Y99">
        <f t="shared" si="2"/>
        <v>0</v>
      </c>
      <c r="Z99">
        <f t="shared" si="2"/>
        <v>0</v>
      </c>
      <c r="AA99">
        <f t="shared" si="2"/>
        <v>0.3544226605284817</v>
      </c>
      <c r="AB99">
        <f t="shared" si="2"/>
        <v>0.37079908631506719</v>
      </c>
      <c r="AC99">
        <f t="shared" si="2"/>
        <v>0.21461760595976276</v>
      </c>
      <c r="AD99">
        <f t="shared" si="2"/>
        <v>8.4780967116217146E-2</v>
      </c>
      <c r="AE99">
        <f t="shared" si="2"/>
        <v>0.44190630132662373</v>
      </c>
      <c r="AF99">
        <f t="shared" si="2"/>
        <v>0.19855847882485139</v>
      </c>
      <c r="AG99">
        <f t="shared" si="2"/>
        <v>0.77669935891695041</v>
      </c>
      <c r="AH99">
        <f t="shared" si="2"/>
        <v>0.40127931641271936</v>
      </c>
      <c r="AI99">
        <f t="shared" si="2"/>
        <v>4.9960603156111165E-2</v>
      </c>
      <c r="AJ99">
        <f t="shared" si="2"/>
        <v>0</v>
      </c>
      <c r="AK99">
        <f t="shared" si="2"/>
        <v>0.34522785898439723</v>
      </c>
      <c r="AL99">
        <f t="shared" si="2"/>
        <v>1.1525506250827449</v>
      </c>
      <c r="AM99">
        <f t="shared" si="2"/>
        <v>0.20037520085070895</v>
      </c>
      <c r="AN99">
        <f t="shared" si="2"/>
        <v>1.0042053466184436E-3</v>
      </c>
      <c r="AO99">
        <f t="shared" si="2"/>
        <v>0</v>
      </c>
      <c r="AP99">
        <f t="shared" si="2"/>
        <v>1.108337691474731E-2</v>
      </c>
      <c r="AQ99">
        <f t="shared" si="2"/>
        <v>0.31899608702940335</v>
      </c>
      <c r="AR99">
        <f t="shared" si="2"/>
        <v>0.36126870900520835</v>
      </c>
      <c r="AS99">
        <f t="shared" si="2"/>
        <v>0.36004309418613406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5.8828351678938476E-2</v>
      </c>
      <c r="AZ99">
        <f t="shared" si="2"/>
        <v>2.3840487134025312E-2</v>
      </c>
      <c r="BA99">
        <f t="shared" si="2"/>
        <v>1.6043200906679055E-2</v>
      </c>
      <c r="BB99">
        <f t="shared" si="2"/>
        <v>5.7774988214700194E-2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22.861394267158467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158.49078196028881</v>
      </c>
      <c r="L3">
        <v>43.118250020871081</v>
      </c>
      <c r="M3">
        <v>0</v>
      </c>
      <c r="N3">
        <v>29.120913045708104</v>
      </c>
      <c r="O3">
        <v>23.612610404139971</v>
      </c>
      <c r="P3">
        <v>66.866614906718212</v>
      </c>
      <c r="Q3">
        <v>2.6717210741758244</v>
      </c>
      <c r="R3">
        <v>10.399119465068019</v>
      </c>
      <c r="S3">
        <v>6.4778069932584277</v>
      </c>
      <c r="T3">
        <v>0</v>
      </c>
      <c r="U3">
        <v>222.74790089204024</v>
      </c>
      <c r="V3">
        <v>5.0991267297162759</v>
      </c>
      <c r="W3">
        <v>11.386846784471219</v>
      </c>
      <c r="X3">
        <v>36.377962322404372</v>
      </c>
      <c r="Y3">
        <v>0</v>
      </c>
      <c r="Z3">
        <v>0</v>
      </c>
      <c r="AA3">
        <v>6.8918661483825625</v>
      </c>
      <c r="AB3">
        <v>9.6918656016192681</v>
      </c>
      <c r="AC3">
        <v>7.1277913329449909</v>
      </c>
      <c r="AD3">
        <v>0</v>
      </c>
      <c r="AE3">
        <v>4.0422847524364371</v>
      </c>
      <c r="AF3">
        <v>0</v>
      </c>
      <c r="AG3">
        <v>0</v>
      </c>
      <c r="AH3">
        <v>5.110368433013682</v>
      </c>
      <c r="AI3">
        <v>0</v>
      </c>
      <c r="AJ3">
        <v>0</v>
      </c>
      <c r="AK3">
        <v>8.3174066312844772</v>
      </c>
      <c r="AL3">
        <v>19.466852049569709</v>
      </c>
      <c r="AM3">
        <v>3.9892295058417266</v>
      </c>
      <c r="AN3">
        <v>0</v>
      </c>
      <c r="AO3">
        <v>0</v>
      </c>
      <c r="AP3">
        <v>0.12566455990886496</v>
      </c>
      <c r="AQ3">
        <v>0</v>
      </c>
      <c r="AR3">
        <v>9.7481621307971018</v>
      </c>
      <c r="AS3">
        <v>7.2595531385584113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698.14069888321796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158.49078196028881</v>
      </c>
      <c r="L4">
        <v>43.118250020871081</v>
      </c>
      <c r="M4">
        <v>0</v>
      </c>
      <c r="N4">
        <v>29.120913045708104</v>
      </c>
      <c r="O4">
        <v>23.612610404139971</v>
      </c>
      <c r="P4">
        <v>66.866614906718212</v>
      </c>
      <c r="Q4">
        <v>2.6717210741758244</v>
      </c>
      <c r="R4">
        <v>10.399119465068019</v>
      </c>
      <c r="S4">
        <v>6.4778069932584277</v>
      </c>
      <c r="T4">
        <v>0</v>
      </c>
      <c r="U4">
        <v>222.74790089204024</v>
      </c>
      <c r="V4">
        <v>5.0991267297162759</v>
      </c>
      <c r="W4">
        <v>11.386846784471219</v>
      </c>
      <c r="X4">
        <v>36.377962322404372</v>
      </c>
      <c r="Y4">
        <v>0</v>
      </c>
      <c r="Z4">
        <v>0</v>
      </c>
      <c r="AA4">
        <v>6.8918661483825625</v>
      </c>
      <c r="AB4">
        <v>9.6918656016192681</v>
      </c>
      <c r="AC4">
        <v>7.1277913329449909</v>
      </c>
      <c r="AD4">
        <v>0</v>
      </c>
      <c r="AE4">
        <v>4.0422847524364371</v>
      </c>
      <c r="AF4">
        <v>0</v>
      </c>
      <c r="AG4">
        <v>0</v>
      </c>
      <c r="AH4">
        <v>5.110368433013682</v>
      </c>
      <c r="AI4">
        <v>0</v>
      </c>
      <c r="AJ4">
        <v>0</v>
      </c>
      <c r="AK4">
        <v>8.3174066312844772</v>
      </c>
      <c r="AL4">
        <v>19.466852049569709</v>
      </c>
      <c r="AM4">
        <v>3.9892295058417266</v>
      </c>
      <c r="AN4">
        <v>0</v>
      </c>
      <c r="AO4">
        <v>0</v>
      </c>
      <c r="AP4">
        <v>0.12566455990886496</v>
      </c>
      <c r="AQ4">
        <v>0</v>
      </c>
      <c r="AR4">
        <v>9.7481621307971018</v>
      </c>
      <c r="AS4">
        <v>7.2595531385584113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698.14069888321796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158.49078196028881</v>
      </c>
      <c r="L5">
        <v>43.118250020871081</v>
      </c>
      <c r="M5">
        <v>0</v>
      </c>
      <c r="N5">
        <v>29.120913045708104</v>
      </c>
      <c r="O5">
        <v>23.612610404139971</v>
      </c>
      <c r="P5">
        <v>66.866614906718212</v>
      </c>
      <c r="Q5">
        <v>2.6717210741758244</v>
      </c>
      <c r="R5">
        <v>10.399119465068019</v>
      </c>
      <c r="S5">
        <v>6.4778069932584277</v>
      </c>
      <c r="T5">
        <v>0</v>
      </c>
      <c r="U5">
        <v>222.74790089204024</v>
      </c>
      <c r="V5">
        <v>5.0991267297162759</v>
      </c>
      <c r="W5">
        <v>11.386846784471219</v>
      </c>
      <c r="X5">
        <v>36.377962322404372</v>
      </c>
      <c r="Y5">
        <v>0</v>
      </c>
      <c r="Z5">
        <v>0</v>
      </c>
      <c r="AA5">
        <v>6.8918661483825625</v>
      </c>
      <c r="AB5">
        <v>9.6918656016192681</v>
      </c>
      <c r="AC5">
        <v>7.1277913329449909</v>
      </c>
      <c r="AD5">
        <v>0</v>
      </c>
      <c r="AE5">
        <v>8.0845692926634403</v>
      </c>
      <c r="AF5">
        <v>0</v>
      </c>
      <c r="AG5">
        <v>0</v>
      </c>
      <c r="AH5">
        <v>5.110368433013682</v>
      </c>
      <c r="AI5">
        <v>0</v>
      </c>
      <c r="AJ5">
        <v>0</v>
      </c>
      <c r="AK5">
        <v>8.3174066312844772</v>
      </c>
      <c r="AL5">
        <v>19.466852049569709</v>
      </c>
      <c r="AM5">
        <v>3.9892295058417266</v>
      </c>
      <c r="AN5">
        <v>0</v>
      </c>
      <c r="AO5">
        <v>0</v>
      </c>
      <c r="AP5">
        <v>0.12566455990886496</v>
      </c>
      <c r="AQ5">
        <v>0</v>
      </c>
      <c r="AR5">
        <v>8.6650330615942028</v>
      </c>
      <c r="AS5">
        <v>7.2595531385584113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701.09985435424198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158.49078196028881</v>
      </c>
      <c r="L6">
        <v>43.118250020871081</v>
      </c>
      <c r="M6">
        <v>0</v>
      </c>
      <c r="N6">
        <v>29.120913045708104</v>
      </c>
      <c r="O6">
        <v>23.612610404139971</v>
      </c>
      <c r="P6">
        <v>66.866614906718212</v>
      </c>
      <c r="Q6">
        <v>2.6717210741758244</v>
      </c>
      <c r="R6">
        <v>10.399119465068019</v>
      </c>
      <c r="S6">
        <v>6.4778069932584277</v>
      </c>
      <c r="T6">
        <v>0</v>
      </c>
      <c r="U6">
        <v>222.74790089204024</v>
      </c>
      <c r="V6">
        <v>5.0991267297162759</v>
      </c>
      <c r="W6">
        <v>11.386846784471219</v>
      </c>
      <c r="X6">
        <v>36.377962322404372</v>
      </c>
      <c r="Y6">
        <v>0</v>
      </c>
      <c r="Z6">
        <v>0</v>
      </c>
      <c r="AA6">
        <v>6.8918661483825625</v>
      </c>
      <c r="AB6">
        <v>9.6918656016192681</v>
      </c>
      <c r="AC6">
        <v>7.1277913329449909</v>
      </c>
      <c r="AD6">
        <v>0</v>
      </c>
      <c r="AE6">
        <v>8.0845692926634403</v>
      </c>
      <c r="AF6">
        <v>0</v>
      </c>
      <c r="AG6">
        <v>0</v>
      </c>
      <c r="AH6">
        <v>5.110368433013682</v>
      </c>
      <c r="AI6">
        <v>0</v>
      </c>
      <c r="AJ6">
        <v>0</v>
      </c>
      <c r="AK6">
        <v>8.3174066312844772</v>
      </c>
      <c r="AL6">
        <v>19.466852049569709</v>
      </c>
      <c r="AM6">
        <v>3.9892295058417266</v>
      </c>
      <c r="AN6">
        <v>0</v>
      </c>
      <c r="AO6">
        <v>0</v>
      </c>
      <c r="AP6">
        <v>0.12566455990886496</v>
      </c>
      <c r="AQ6">
        <v>0</v>
      </c>
      <c r="AR6">
        <v>8.6650330615942028</v>
      </c>
      <c r="AS6">
        <v>7.2595531385584113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701.09985435424198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158.49096837946377</v>
      </c>
      <c r="L7">
        <v>43.118250020871081</v>
      </c>
      <c r="M7">
        <v>0</v>
      </c>
      <c r="N7">
        <v>29.120913045708104</v>
      </c>
      <c r="O7">
        <v>23.612610404139971</v>
      </c>
      <c r="P7">
        <v>66.866614906718212</v>
      </c>
      <c r="Q7">
        <v>2.6717210741758244</v>
      </c>
      <c r="R7">
        <v>10.399119465068019</v>
      </c>
      <c r="S7">
        <v>6.4778069932584277</v>
      </c>
      <c r="T7">
        <v>0</v>
      </c>
      <c r="U7">
        <v>222.74790089204024</v>
      </c>
      <c r="V7">
        <v>5.0991267297162759</v>
      </c>
      <c r="W7">
        <v>11.386846784471219</v>
      </c>
      <c r="X7">
        <v>36.377962322404372</v>
      </c>
      <c r="Y7">
        <v>0</v>
      </c>
      <c r="Z7">
        <v>0</v>
      </c>
      <c r="AA7">
        <v>6.8918661483825625</v>
      </c>
      <c r="AB7">
        <v>9.6918656016192681</v>
      </c>
      <c r="AC7">
        <v>7.1277913329449909</v>
      </c>
      <c r="AD7">
        <v>0</v>
      </c>
      <c r="AE7">
        <v>11.802060929502064</v>
      </c>
      <c r="AF7">
        <v>0</v>
      </c>
      <c r="AG7">
        <v>0</v>
      </c>
      <c r="AH7">
        <v>5.110368433013682</v>
      </c>
      <c r="AI7">
        <v>0</v>
      </c>
      <c r="AJ7">
        <v>0</v>
      </c>
      <c r="AK7">
        <v>8.3174066312844772</v>
      </c>
      <c r="AL7">
        <v>19.466852049569709</v>
      </c>
      <c r="AM7">
        <v>3.9892295058417266</v>
      </c>
      <c r="AN7">
        <v>0</v>
      </c>
      <c r="AO7">
        <v>0</v>
      </c>
      <c r="AP7">
        <v>0.12566455990886496</v>
      </c>
      <c r="AQ7">
        <v>0</v>
      </c>
      <c r="AR7">
        <v>3.2493874615942029</v>
      </c>
      <c r="AS7">
        <v>7.2595531385584113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699.40188681025563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158.49096837946377</v>
      </c>
      <c r="L8">
        <v>43.118250020871081</v>
      </c>
      <c r="M8">
        <v>0</v>
      </c>
      <c r="N8">
        <v>29.120913045708104</v>
      </c>
      <c r="O8">
        <v>23.612610404139971</v>
      </c>
      <c r="P8">
        <v>66.866614906718212</v>
      </c>
      <c r="Q8">
        <v>2.6717210741758244</v>
      </c>
      <c r="R8">
        <v>10.399119465068019</v>
      </c>
      <c r="S8">
        <v>6.4778069932584277</v>
      </c>
      <c r="T8">
        <v>0</v>
      </c>
      <c r="U8">
        <v>222.74790089204024</v>
      </c>
      <c r="V8">
        <v>5.0991267297162759</v>
      </c>
      <c r="W8">
        <v>11.386846784471219</v>
      </c>
      <c r="X8">
        <v>36.377962322404372</v>
      </c>
      <c r="Y8">
        <v>0</v>
      </c>
      <c r="Z8">
        <v>0</v>
      </c>
      <c r="AA8">
        <v>6.8918661483825625</v>
      </c>
      <c r="AB8">
        <v>9.6918656016192681</v>
      </c>
      <c r="AC8">
        <v>7.1277913329449909</v>
      </c>
      <c r="AD8">
        <v>0</v>
      </c>
      <c r="AE8">
        <v>11.802060929502064</v>
      </c>
      <c r="AF8">
        <v>0</v>
      </c>
      <c r="AG8">
        <v>0</v>
      </c>
      <c r="AH8">
        <v>5.110368433013682</v>
      </c>
      <c r="AI8">
        <v>0</v>
      </c>
      <c r="AJ8">
        <v>0</v>
      </c>
      <c r="AK8">
        <v>8.3174066312844772</v>
      </c>
      <c r="AL8">
        <v>19.466852049569709</v>
      </c>
      <c r="AM8">
        <v>3.9892295058417266</v>
      </c>
      <c r="AN8">
        <v>0</v>
      </c>
      <c r="AO8">
        <v>0</v>
      </c>
      <c r="AP8">
        <v>0.12566455990886496</v>
      </c>
      <c r="AQ8">
        <v>0</v>
      </c>
      <c r="AR8">
        <v>1.0831290692028985</v>
      </c>
      <c r="AS8">
        <v>7.2595531385584113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697.23562841786429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158.49096837946377</v>
      </c>
      <c r="L9">
        <v>43.118250020871081</v>
      </c>
      <c r="M9">
        <v>0</v>
      </c>
      <c r="N9">
        <v>29.120913045708104</v>
      </c>
      <c r="O9">
        <v>23.612610404139971</v>
      </c>
      <c r="P9">
        <v>66.866614906718212</v>
      </c>
      <c r="Q9">
        <v>2.6717210741758244</v>
      </c>
      <c r="R9">
        <v>10.399119465068019</v>
      </c>
      <c r="S9">
        <v>6.4778069932584277</v>
      </c>
      <c r="T9">
        <v>0</v>
      </c>
      <c r="U9">
        <v>222.74790089204024</v>
      </c>
      <c r="V9">
        <v>5.0991267297162759</v>
      </c>
      <c r="W9">
        <v>11.386846784471219</v>
      </c>
      <c r="X9">
        <v>36.377962322404372</v>
      </c>
      <c r="Y9">
        <v>0</v>
      </c>
      <c r="Z9">
        <v>0</v>
      </c>
      <c r="AA9">
        <v>6.8918661483825625</v>
      </c>
      <c r="AB9">
        <v>9.6918656016192681</v>
      </c>
      <c r="AC9">
        <v>7.1277913329449909</v>
      </c>
      <c r="AD9">
        <v>0</v>
      </c>
      <c r="AE9">
        <v>11.802060929502064</v>
      </c>
      <c r="AF9">
        <v>0</v>
      </c>
      <c r="AG9">
        <v>0</v>
      </c>
      <c r="AH9">
        <v>5.110368433013682</v>
      </c>
      <c r="AI9">
        <v>0</v>
      </c>
      <c r="AJ9">
        <v>0</v>
      </c>
      <c r="AK9">
        <v>8.3174066312844772</v>
      </c>
      <c r="AL9">
        <v>19.466852049569709</v>
      </c>
      <c r="AM9">
        <v>3.9892295058417266</v>
      </c>
      <c r="AN9">
        <v>0</v>
      </c>
      <c r="AO9">
        <v>0</v>
      </c>
      <c r="AP9">
        <v>0.12566455990886496</v>
      </c>
      <c r="AQ9">
        <v>0</v>
      </c>
      <c r="AR9">
        <v>1.0831290692028985</v>
      </c>
      <c r="AS9">
        <v>7.2595531385584113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697.23562841786429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106.22958753084555</v>
      </c>
      <c r="L10">
        <v>43.118250020871081</v>
      </c>
      <c r="M10">
        <v>0</v>
      </c>
      <c r="N10">
        <v>29.120913045708104</v>
      </c>
      <c r="O10">
        <v>23.612610404139971</v>
      </c>
      <c r="P10">
        <v>66.866614906718212</v>
      </c>
      <c r="Q10">
        <v>2.6717210741758244</v>
      </c>
      <c r="R10">
        <v>10.399119465068019</v>
      </c>
      <c r="S10">
        <v>6.4778069932584277</v>
      </c>
      <c r="T10">
        <v>0</v>
      </c>
      <c r="U10">
        <v>222.74790089204024</v>
      </c>
      <c r="V10">
        <v>5.0991267297162759</v>
      </c>
      <c r="W10">
        <v>11.386846784471219</v>
      </c>
      <c r="X10">
        <v>36.377962322404372</v>
      </c>
      <c r="Y10">
        <v>0</v>
      </c>
      <c r="Z10">
        <v>0</v>
      </c>
      <c r="AA10">
        <v>6.8918661483825625</v>
      </c>
      <c r="AB10">
        <v>9.6918656016192681</v>
      </c>
      <c r="AC10">
        <v>7.1277913329449909</v>
      </c>
      <c r="AD10">
        <v>0</v>
      </c>
      <c r="AE10">
        <v>11.802060929502064</v>
      </c>
      <c r="AF10">
        <v>0</v>
      </c>
      <c r="AG10">
        <v>0</v>
      </c>
      <c r="AH10">
        <v>5.110368433013682</v>
      </c>
      <c r="AI10">
        <v>0</v>
      </c>
      <c r="AJ10">
        <v>0</v>
      </c>
      <c r="AK10">
        <v>8.3174066312844772</v>
      </c>
      <c r="AL10">
        <v>19.466852049569709</v>
      </c>
      <c r="AM10">
        <v>3.9892295058417266</v>
      </c>
      <c r="AN10">
        <v>0</v>
      </c>
      <c r="AO10">
        <v>0</v>
      </c>
      <c r="AP10">
        <v>0.12566455990886496</v>
      </c>
      <c r="AQ10">
        <v>0</v>
      </c>
      <c r="AR10">
        <v>3.2493874615942029</v>
      </c>
      <c r="AS10">
        <v>7.2595531385584113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647.14050596163736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87.8794177260651</v>
      </c>
      <c r="L11">
        <v>54.998911750424853</v>
      </c>
      <c r="M11">
        <v>0</v>
      </c>
      <c r="N11">
        <v>29.120913045708104</v>
      </c>
      <c r="O11">
        <v>23.612610404139971</v>
      </c>
      <c r="P11">
        <v>66.866614906718212</v>
      </c>
      <c r="Q11">
        <v>2.6717210741758244</v>
      </c>
      <c r="R11">
        <v>10.399119465068019</v>
      </c>
      <c r="S11">
        <v>6.4778069932584277</v>
      </c>
      <c r="T11">
        <v>0</v>
      </c>
      <c r="U11">
        <v>222.74790089204024</v>
      </c>
      <c r="V11">
        <v>5.0991267297162759</v>
      </c>
      <c r="W11">
        <v>11.386846784471219</v>
      </c>
      <c r="X11">
        <v>36.377962322404372</v>
      </c>
      <c r="Y11">
        <v>0</v>
      </c>
      <c r="Z11">
        <v>0</v>
      </c>
      <c r="AA11">
        <v>6.8918661483825625</v>
      </c>
      <c r="AB11">
        <v>9.6918656016192681</v>
      </c>
      <c r="AC11">
        <v>7.1277913329449909</v>
      </c>
      <c r="AD11">
        <v>0</v>
      </c>
      <c r="AE11">
        <v>11.802060929502064</v>
      </c>
      <c r="AF11">
        <v>0</v>
      </c>
      <c r="AG11">
        <v>0</v>
      </c>
      <c r="AH11">
        <v>5.110368433013682</v>
      </c>
      <c r="AI11">
        <v>0</v>
      </c>
      <c r="AJ11">
        <v>0</v>
      </c>
      <c r="AK11">
        <v>8.3174066312844772</v>
      </c>
      <c r="AL11">
        <v>19.466852049569709</v>
      </c>
      <c r="AM11">
        <v>3.9892295058417266</v>
      </c>
      <c r="AN11">
        <v>0</v>
      </c>
      <c r="AO11">
        <v>0</v>
      </c>
      <c r="AP11">
        <v>0.12566455990886496</v>
      </c>
      <c r="AQ11">
        <v>0</v>
      </c>
      <c r="AR11">
        <v>8.6650330615942028</v>
      </c>
      <c r="AS11">
        <v>7.2595531385584113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646.08664348641059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87.88037332034591</v>
      </c>
      <c r="L12">
        <v>53.11159577571587</v>
      </c>
      <c r="M12">
        <v>0</v>
      </c>
      <c r="N12">
        <v>29.120913045708104</v>
      </c>
      <c r="O12">
        <v>23.612610404139971</v>
      </c>
      <c r="P12">
        <v>66.866614906718212</v>
      </c>
      <c r="Q12">
        <v>2.6717210741758244</v>
      </c>
      <c r="R12">
        <v>10.399119465068019</v>
      </c>
      <c r="S12">
        <v>6.4778069932584277</v>
      </c>
      <c r="T12">
        <v>0</v>
      </c>
      <c r="U12">
        <v>222.74790089204024</v>
      </c>
      <c r="V12">
        <v>5.0991267297162759</v>
      </c>
      <c r="W12">
        <v>11.386846784471219</v>
      </c>
      <c r="X12">
        <v>36.377962322404372</v>
      </c>
      <c r="Y12">
        <v>0</v>
      </c>
      <c r="Z12">
        <v>0</v>
      </c>
      <c r="AA12">
        <v>6.8918661483825625</v>
      </c>
      <c r="AB12">
        <v>9.6918656016192681</v>
      </c>
      <c r="AC12">
        <v>7.1277913329449909</v>
      </c>
      <c r="AD12">
        <v>0</v>
      </c>
      <c r="AE12">
        <v>11.802060929502064</v>
      </c>
      <c r="AF12">
        <v>0</v>
      </c>
      <c r="AG12">
        <v>0</v>
      </c>
      <c r="AH12">
        <v>5.110368433013682</v>
      </c>
      <c r="AI12">
        <v>0</v>
      </c>
      <c r="AJ12">
        <v>0</v>
      </c>
      <c r="AK12">
        <v>8.3174066312844772</v>
      </c>
      <c r="AL12">
        <v>19.466852049569709</v>
      </c>
      <c r="AM12">
        <v>3.9892295058417266</v>
      </c>
      <c r="AN12">
        <v>0</v>
      </c>
      <c r="AO12">
        <v>0</v>
      </c>
      <c r="AP12">
        <v>0.12566455990886496</v>
      </c>
      <c r="AQ12">
        <v>0</v>
      </c>
      <c r="AR12">
        <v>8.6650330615942028</v>
      </c>
      <c r="AS12">
        <v>7.2595531385584113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644.20028310598241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87.880752636164189</v>
      </c>
      <c r="L13">
        <v>53.11159577571587</v>
      </c>
      <c r="M13">
        <v>0</v>
      </c>
      <c r="N13">
        <v>29.120913045708104</v>
      </c>
      <c r="O13">
        <v>23.612610404139971</v>
      </c>
      <c r="P13">
        <v>66.866614906718212</v>
      </c>
      <c r="Q13">
        <v>2.6717210741758244</v>
      </c>
      <c r="R13">
        <v>10.399119465068019</v>
      </c>
      <c r="S13">
        <v>6.4778069932584277</v>
      </c>
      <c r="T13">
        <v>0</v>
      </c>
      <c r="U13">
        <v>222.74790089204024</v>
      </c>
      <c r="V13">
        <v>5.0991267297162759</v>
      </c>
      <c r="W13">
        <v>11.386846784471219</v>
      </c>
      <c r="X13">
        <v>36.377962322404372</v>
      </c>
      <c r="Y13">
        <v>0</v>
      </c>
      <c r="Z13">
        <v>0</v>
      </c>
      <c r="AA13">
        <v>6.8918661483825625</v>
      </c>
      <c r="AB13">
        <v>9.6918656016192681</v>
      </c>
      <c r="AC13">
        <v>7.1277913329449909</v>
      </c>
      <c r="AD13">
        <v>0</v>
      </c>
      <c r="AE13">
        <v>11.802060929502064</v>
      </c>
      <c r="AF13">
        <v>0</v>
      </c>
      <c r="AG13">
        <v>0</v>
      </c>
      <c r="AH13">
        <v>5.110368433013682</v>
      </c>
      <c r="AI13">
        <v>0</v>
      </c>
      <c r="AJ13">
        <v>0</v>
      </c>
      <c r="AK13">
        <v>8.3174066312844772</v>
      </c>
      <c r="AL13">
        <v>19.466852049569709</v>
      </c>
      <c r="AM13">
        <v>3.9892295058417266</v>
      </c>
      <c r="AN13">
        <v>0</v>
      </c>
      <c r="AO13">
        <v>0</v>
      </c>
      <c r="AP13">
        <v>0.12566455990886496</v>
      </c>
      <c r="AQ13">
        <v>0</v>
      </c>
      <c r="AR13">
        <v>8.6650330615942028</v>
      </c>
      <c r="AS13">
        <v>7.2595531385584113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644.20066242180064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87.880053595369958</v>
      </c>
      <c r="L14">
        <v>53.11159577571587</v>
      </c>
      <c r="M14">
        <v>0</v>
      </c>
      <c r="N14">
        <v>29.120913045708104</v>
      </c>
      <c r="O14">
        <v>23.612610404139971</v>
      </c>
      <c r="P14">
        <v>66.866614906718212</v>
      </c>
      <c r="Q14">
        <v>2.6717210741758244</v>
      </c>
      <c r="R14">
        <v>10.399119465068019</v>
      </c>
      <c r="S14">
        <v>6.4778069932584277</v>
      </c>
      <c r="T14">
        <v>0</v>
      </c>
      <c r="U14">
        <v>222.74790089204024</v>
      </c>
      <c r="V14">
        <v>5.0991267297162759</v>
      </c>
      <c r="W14">
        <v>11.386846784471219</v>
      </c>
      <c r="X14">
        <v>36.377962322404372</v>
      </c>
      <c r="Y14">
        <v>0</v>
      </c>
      <c r="Z14">
        <v>0</v>
      </c>
      <c r="AA14">
        <v>6.8918661483825625</v>
      </c>
      <c r="AB14">
        <v>9.6918656016192681</v>
      </c>
      <c r="AC14">
        <v>4.7470723031267621</v>
      </c>
      <c r="AD14">
        <v>0</v>
      </c>
      <c r="AE14">
        <v>11.802060929502064</v>
      </c>
      <c r="AF14">
        <v>0</v>
      </c>
      <c r="AG14">
        <v>0</v>
      </c>
      <c r="AH14">
        <v>5.110368433013682</v>
      </c>
      <c r="AI14">
        <v>0</v>
      </c>
      <c r="AJ14">
        <v>0</v>
      </c>
      <c r="AK14">
        <v>8.3174066312844772</v>
      </c>
      <c r="AL14">
        <v>19.466852049569709</v>
      </c>
      <c r="AM14">
        <v>3.9892295058417266</v>
      </c>
      <c r="AN14">
        <v>0</v>
      </c>
      <c r="AO14">
        <v>0</v>
      </c>
      <c r="AP14">
        <v>0.12566455990886496</v>
      </c>
      <c r="AQ14">
        <v>0</v>
      </c>
      <c r="AR14">
        <v>8.6650330615942028</v>
      </c>
      <c r="AS14">
        <v>7.2595531385584113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641.81924435118822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87.880053595369958</v>
      </c>
      <c r="L15">
        <v>53.111734298971328</v>
      </c>
      <c r="M15">
        <v>0</v>
      </c>
      <c r="N15">
        <v>29.120913045708104</v>
      </c>
      <c r="O15">
        <v>23.612610404139971</v>
      </c>
      <c r="P15">
        <v>66.866614906718212</v>
      </c>
      <c r="Q15">
        <v>2.6717210741758244</v>
      </c>
      <c r="R15">
        <v>10.400779173728813</v>
      </c>
      <c r="S15">
        <v>6.4770936237623769</v>
      </c>
      <c r="T15">
        <v>0</v>
      </c>
      <c r="U15">
        <v>222.74790089204024</v>
      </c>
      <c r="V15">
        <v>5.1011768323699416</v>
      </c>
      <c r="W15">
        <v>11.386846784471219</v>
      </c>
      <c r="X15">
        <v>36.377962322404372</v>
      </c>
      <c r="Y15">
        <v>0</v>
      </c>
      <c r="Z15">
        <v>0</v>
      </c>
      <c r="AA15">
        <v>6.8918661483825625</v>
      </c>
      <c r="AB15">
        <v>9.6918656016192681</v>
      </c>
      <c r="AC15">
        <v>4.7470723031267621</v>
      </c>
      <c r="AD15">
        <v>0</v>
      </c>
      <c r="AE15">
        <v>11.802060929502064</v>
      </c>
      <c r="AF15">
        <v>0</v>
      </c>
      <c r="AG15">
        <v>0</v>
      </c>
      <c r="AH15">
        <v>5.110368433013682</v>
      </c>
      <c r="AI15">
        <v>0</v>
      </c>
      <c r="AJ15">
        <v>0</v>
      </c>
      <c r="AK15">
        <v>8.3174066312844772</v>
      </c>
      <c r="AL15">
        <v>19.466852049569709</v>
      </c>
      <c r="AM15">
        <v>3.9892295058417266</v>
      </c>
      <c r="AN15">
        <v>0</v>
      </c>
      <c r="AO15">
        <v>0</v>
      </c>
      <c r="AP15">
        <v>0.12566455990886496</v>
      </c>
      <c r="AQ15">
        <v>0</v>
      </c>
      <c r="AR15">
        <v>9.7481621307971018</v>
      </c>
      <c r="AS15">
        <v>7.2595531385584113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642.90550838546517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87.880053595369958</v>
      </c>
      <c r="L16">
        <v>53.11052338119692</v>
      </c>
      <c r="M16">
        <v>0</v>
      </c>
      <c r="N16">
        <v>29.120913045708104</v>
      </c>
      <c r="O16">
        <v>23.612610404139971</v>
      </c>
      <c r="P16">
        <v>66.866614906718212</v>
      </c>
      <c r="Q16">
        <v>2.6717210741758244</v>
      </c>
      <c r="R16">
        <v>10.246727718662303</v>
      </c>
      <c r="S16">
        <v>6.4778069932584277</v>
      </c>
      <c r="T16">
        <v>0</v>
      </c>
      <c r="U16">
        <v>222.74790089204024</v>
      </c>
      <c r="V16">
        <v>5.0991267297162759</v>
      </c>
      <c r="W16">
        <v>11.386846784471219</v>
      </c>
      <c r="X16">
        <v>36.377962322404372</v>
      </c>
      <c r="Y16">
        <v>0</v>
      </c>
      <c r="Z16">
        <v>0</v>
      </c>
      <c r="AA16">
        <v>6.8918661483825625</v>
      </c>
      <c r="AB16">
        <v>9.6918656016192681</v>
      </c>
      <c r="AC16">
        <v>4.7470723031267621</v>
      </c>
      <c r="AD16">
        <v>0</v>
      </c>
      <c r="AE16">
        <v>11.802060929502064</v>
      </c>
      <c r="AF16">
        <v>0</v>
      </c>
      <c r="AG16">
        <v>0</v>
      </c>
      <c r="AH16">
        <v>5.110368433013682</v>
      </c>
      <c r="AI16">
        <v>0</v>
      </c>
      <c r="AJ16">
        <v>0</v>
      </c>
      <c r="AK16">
        <v>8.3174066312844772</v>
      </c>
      <c r="AL16">
        <v>19.466852049569709</v>
      </c>
      <c r="AM16">
        <v>3.9892295058417266</v>
      </c>
      <c r="AN16">
        <v>0</v>
      </c>
      <c r="AO16">
        <v>0</v>
      </c>
      <c r="AP16">
        <v>0.12566455990886496</v>
      </c>
      <c r="AQ16">
        <v>0</v>
      </c>
      <c r="AR16">
        <v>9.7481621307971018</v>
      </c>
      <c r="AS16">
        <v>7.2595531385584113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642.7489092794666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87.880053595369958</v>
      </c>
      <c r="L17">
        <v>24.140481385285501</v>
      </c>
      <c r="M17">
        <v>0</v>
      </c>
      <c r="N17">
        <v>29.120913045708104</v>
      </c>
      <c r="O17">
        <v>23.612610404139971</v>
      </c>
      <c r="P17">
        <v>66.866614906718212</v>
      </c>
      <c r="Q17">
        <v>2.6717210741758244</v>
      </c>
      <c r="R17">
        <v>10.399119465068019</v>
      </c>
      <c r="S17">
        <v>6.4778069932584277</v>
      </c>
      <c r="T17">
        <v>0</v>
      </c>
      <c r="U17">
        <v>222.74790089204024</v>
      </c>
      <c r="V17">
        <v>5.0991267297162759</v>
      </c>
      <c r="W17">
        <v>11.386846784471219</v>
      </c>
      <c r="X17">
        <v>36.377962322404372</v>
      </c>
      <c r="Y17">
        <v>0</v>
      </c>
      <c r="Z17">
        <v>0</v>
      </c>
      <c r="AA17">
        <v>6.8918661483825625</v>
      </c>
      <c r="AB17">
        <v>9.6918656016192681</v>
      </c>
      <c r="AC17">
        <v>4.7470723031267621</v>
      </c>
      <c r="AD17">
        <v>0</v>
      </c>
      <c r="AE17">
        <v>11.802060929502064</v>
      </c>
      <c r="AF17">
        <v>0</v>
      </c>
      <c r="AG17">
        <v>0</v>
      </c>
      <c r="AH17">
        <v>5.110368433013682</v>
      </c>
      <c r="AI17">
        <v>0</v>
      </c>
      <c r="AJ17">
        <v>0</v>
      </c>
      <c r="AK17">
        <v>8.3174066312844772</v>
      </c>
      <c r="AL17">
        <v>19.466852049569709</v>
      </c>
      <c r="AM17">
        <v>3.9892295058417266</v>
      </c>
      <c r="AN17">
        <v>0</v>
      </c>
      <c r="AO17">
        <v>0</v>
      </c>
      <c r="AP17">
        <v>0.12566455990886496</v>
      </c>
      <c r="AQ17">
        <v>0</v>
      </c>
      <c r="AR17">
        <v>8.6650330615942028</v>
      </c>
      <c r="AS17">
        <v>7.2595531385584113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612.84812996075789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87.879516394606782</v>
      </c>
      <c r="L18">
        <v>24.140481385285501</v>
      </c>
      <c r="M18">
        <v>0</v>
      </c>
      <c r="N18">
        <v>29.120913045708104</v>
      </c>
      <c r="O18">
        <v>23.612610404139971</v>
      </c>
      <c r="P18">
        <v>66.866614906718212</v>
      </c>
      <c r="Q18">
        <v>2.6717210741758244</v>
      </c>
      <c r="R18">
        <v>10.399119465068019</v>
      </c>
      <c r="S18">
        <v>6.4778069932584277</v>
      </c>
      <c r="T18">
        <v>0</v>
      </c>
      <c r="U18">
        <v>222.74790089204024</v>
      </c>
      <c r="V18">
        <v>5.0991267297162759</v>
      </c>
      <c r="W18">
        <v>11.386846784471219</v>
      </c>
      <c r="X18">
        <v>36.377962322404372</v>
      </c>
      <c r="Y18">
        <v>0</v>
      </c>
      <c r="Z18">
        <v>0</v>
      </c>
      <c r="AA18">
        <v>6.8918661483825625</v>
      </c>
      <c r="AB18">
        <v>9.6918656016192681</v>
      </c>
      <c r="AC18">
        <v>4.7470723031267621</v>
      </c>
      <c r="AD18">
        <v>0</v>
      </c>
      <c r="AE18">
        <v>11.802060929502064</v>
      </c>
      <c r="AF18">
        <v>0</v>
      </c>
      <c r="AG18">
        <v>0</v>
      </c>
      <c r="AH18">
        <v>5.110368433013682</v>
      </c>
      <c r="AI18">
        <v>0</v>
      </c>
      <c r="AJ18">
        <v>0</v>
      </c>
      <c r="AK18">
        <v>8.3174066312844772</v>
      </c>
      <c r="AL18">
        <v>19.466852049569709</v>
      </c>
      <c r="AM18">
        <v>3.9892295058417266</v>
      </c>
      <c r="AN18">
        <v>0</v>
      </c>
      <c r="AO18">
        <v>0</v>
      </c>
      <c r="AP18">
        <v>0.12566455990886496</v>
      </c>
      <c r="AQ18">
        <v>0</v>
      </c>
      <c r="AR18">
        <v>8.6650330615942028</v>
      </c>
      <c r="AS18">
        <v>7.2595531385584113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612.84759275999465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87.879046627907513</v>
      </c>
      <c r="L19">
        <v>24.140481385285501</v>
      </c>
      <c r="M19">
        <v>0</v>
      </c>
      <c r="N19">
        <v>29.120913045708104</v>
      </c>
      <c r="O19">
        <v>23.612610404139971</v>
      </c>
      <c r="P19">
        <v>66.866614906718212</v>
      </c>
      <c r="Q19">
        <v>2.6717210741758244</v>
      </c>
      <c r="R19">
        <v>10.399119465068019</v>
      </c>
      <c r="S19">
        <v>6.4778069932584277</v>
      </c>
      <c r="T19">
        <v>0</v>
      </c>
      <c r="U19">
        <v>222.74790089204024</v>
      </c>
      <c r="V19">
        <v>5.0991267297162759</v>
      </c>
      <c r="W19">
        <v>11.386846784471219</v>
      </c>
      <c r="X19">
        <v>36.377962322404372</v>
      </c>
      <c r="Y19">
        <v>0</v>
      </c>
      <c r="Z19">
        <v>0</v>
      </c>
      <c r="AA19">
        <v>6.8918661483825625</v>
      </c>
      <c r="AB19">
        <v>9.6918656016192681</v>
      </c>
      <c r="AC19">
        <v>4.7470723031267621</v>
      </c>
      <c r="AD19">
        <v>0</v>
      </c>
      <c r="AE19">
        <v>11.802060929502064</v>
      </c>
      <c r="AF19">
        <v>0</v>
      </c>
      <c r="AG19">
        <v>0</v>
      </c>
      <c r="AH19">
        <v>5.110368433013682</v>
      </c>
      <c r="AI19">
        <v>0</v>
      </c>
      <c r="AJ19">
        <v>0</v>
      </c>
      <c r="AK19">
        <v>8.3174066312844772</v>
      </c>
      <c r="AL19">
        <v>19.466852049569709</v>
      </c>
      <c r="AM19">
        <v>3.9892295058417266</v>
      </c>
      <c r="AN19">
        <v>0</v>
      </c>
      <c r="AO19">
        <v>0</v>
      </c>
      <c r="AP19">
        <v>0.12566455990886496</v>
      </c>
      <c r="AQ19">
        <v>0</v>
      </c>
      <c r="AR19">
        <v>8.800424099999999</v>
      </c>
      <c r="AS19">
        <v>7.2595531385584113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612.98251403170127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87.879046627907513</v>
      </c>
      <c r="L20">
        <v>24.140481385285501</v>
      </c>
      <c r="M20">
        <v>0</v>
      </c>
      <c r="N20">
        <v>29.120913045708104</v>
      </c>
      <c r="O20">
        <v>23.612610404139971</v>
      </c>
      <c r="P20">
        <v>66.866614906718212</v>
      </c>
      <c r="Q20">
        <v>2.6717210741758244</v>
      </c>
      <c r="R20">
        <v>10.399119465068019</v>
      </c>
      <c r="S20">
        <v>6.4778069932584277</v>
      </c>
      <c r="T20">
        <v>0</v>
      </c>
      <c r="U20">
        <v>222.74790089204024</v>
      </c>
      <c r="V20">
        <v>5.0991267297162759</v>
      </c>
      <c r="W20">
        <v>11.386846784471219</v>
      </c>
      <c r="X20">
        <v>36.377962322404372</v>
      </c>
      <c r="Y20">
        <v>0</v>
      </c>
      <c r="Z20">
        <v>0</v>
      </c>
      <c r="AA20">
        <v>6.8918661483825625</v>
      </c>
      <c r="AB20">
        <v>9.6918656016192681</v>
      </c>
      <c r="AC20">
        <v>4.7470723031267621</v>
      </c>
      <c r="AD20">
        <v>0</v>
      </c>
      <c r="AE20">
        <v>11.802060929502064</v>
      </c>
      <c r="AF20">
        <v>0</v>
      </c>
      <c r="AG20">
        <v>0</v>
      </c>
      <c r="AH20">
        <v>5.110368433013682</v>
      </c>
      <c r="AI20">
        <v>0</v>
      </c>
      <c r="AJ20">
        <v>0</v>
      </c>
      <c r="AK20">
        <v>8.3174066312844772</v>
      </c>
      <c r="AL20">
        <v>19.466852049569709</v>
      </c>
      <c r="AM20">
        <v>3.9892295058417266</v>
      </c>
      <c r="AN20">
        <v>0</v>
      </c>
      <c r="AO20">
        <v>0</v>
      </c>
      <c r="AP20">
        <v>0.12566455990886496</v>
      </c>
      <c r="AQ20">
        <v>0</v>
      </c>
      <c r="AR20">
        <v>8.800424099999999</v>
      </c>
      <c r="AS20">
        <v>7.2595531385584113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612.98251403170127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87.879046627907513</v>
      </c>
      <c r="L21">
        <v>53.11052338119692</v>
      </c>
      <c r="M21">
        <v>0</v>
      </c>
      <c r="N21">
        <v>29.120913045708104</v>
      </c>
      <c r="O21">
        <v>23.612610404139971</v>
      </c>
      <c r="P21">
        <v>66.866614906718212</v>
      </c>
      <c r="Q21">
        <v>2.6717210741758244</v>
      </c>
      <c r="R21">
        <v>10.400779173728813</v>
      </c>
      <c r="S21">
        <v>6.4770936237623769</v>
      </c>
      <c r="T21">
        <v>0</v>
      </c>
      <c r="U21">
        <v>222.74790089204024</v>
      </c>
      <c r="V21">
        <v>5.0991267297162759</v>
      </c>
      <c r="W21">
        <v>11.386846784471219</v>
      </c>
      <c r="X21">
        <v>36.377962322404372</v>
      </c>
      <c r="Y21">
        <v>0</v>
      </c>
      <c r="Z21">
        <v>0</v>
      </c>
      <c r="AA21">
        <v>3.4296566996015008</v>
      </c>
      <c r="AB21">
        <v>9.6918656016192681</v>
      </c>
      <c r="AC21">
        <v>4.7470723031267621</v>
      </c>
      <c r="AD21">
        <v>0</v>
      </c>
      <c r="AE21">
        <v>11.802060929502064</v>
      </c>
      <c r="AF21">
        <v>0</v>
      </c>
      <c r="AG21">
        <v>0</v>
      </c>
      <c r="AH21">
        <v>5.110368433013682</v>
      </c>
      <c r="AI21">
        <v>0</v>
      </c>
      <c r="AJ21">
        <v>0</v>
      </c>
      <c r="AK21">
        <v>8.3174066312844772</v>
      </c>
      <c r="AL21">
        <v>19.466852049569709</v>
      </c>
      <c r="AM21">
        <v>3.9892295058417266</v>
      </c>
      <c r="AN21">
        <v>0</v>
      </c>
      <c r="AO21">
        <v>0</v>
      </c>
      <c r="AP21">
        <v>0</v>
      </c>
      <c r="AQ21">
        <v>0</v>
      </c>
      <c r="AR21">
        <v>10.018944461594202</v>
      </c>
      <c r="AS21">
        <v>5.9396345221712599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638.26423010329461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87.879046627907513</v>
      </c>
      <c r="L22">
        <v>53.111734298971328</v>
      </c>
      <c r="M22">
        <v>0</v>
      </c>
      <c r="N22">
        <v>29.120913045708104</v>
      </c>
      <c r="O22">
        <v>23.612610404139971</v>
      </c>
      <c r="P22">
        <v>66.866614906718212</v>
      </c>
      <c r="Q22">
        <v>2.6717210741758244</v>
      </c>
      <c r="R22">
        <v>10.399119465068019</v>
      </c>
      <c r="S22">
        <v>6.4778069932584277</v>
      </c>
      <c r="T22">
        <v>0</v>
      </c>
      <c r="U22">
        <v>222.74790089204024</v>
      </c>
      <c r="V22">
        <v>5.0991267297162759</v>
      </c>
      <c r="W22">
        <v>11.386846784471219</v>
      </c>
      <c r="X22">
        <v>36.377962322404372</v>
      </c>
      <c r="Y22">
        <v>0</v>
      </c>
      <c r="Z22">
        <v>0</v>
      </c>
      <c r="AA22">
        <v>3.4296566996015008</v>
      </c>
      <c r="AB22">
        <v>9.6918656016192681</v>
      </c>
      <c r="AC22">
        <v>4.7470723031267621</v>
      </c>
      <c r="AD22">
        <v>0</v>
      </c>
      <c r="AE22">
        <v>11.802060929502064</v>
      </c>
      <c r="AF22">
        <v>0</v>
      </c>
      <c r="AG22">
        <v>0</v>
      </c>
      <c r="AH22">
        <v>5.110368433013682</v>
      </c>
      <c r="AI22">
        <v>0</v>
      </c>
      <c r="AJ22">
        <v>0</v>
      </c>
      <c r="AK22">
        <v>8.3174066312844772</v>
      </c>
      <c r="AL22">
        <v>19.466852049569709</v>
      </c>
      <c r="AM22">
        <v>3.9892295058417266</v>
      </c>
      <c r="AN22">
        <v>0</v>
      </c>
      <c r="AO22">
        <v>0</v>
      </c>
      <c r="AP22">
        <v>0</v>
      </c>
      <c r="AQ22">
        <v>0</v>
      </c>
      <c r="AR22">
        <v>10.018944461594202</v>
      </c>
      <c r="AS22">
        <v>5.9396345221712599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638.26449468190424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87.879296215576105</v>
      </c>
      <c r="L23">
        <v>53.11159577571587</v>
      </c>
      <c r="M23">
        <v>0</v>
      </c>
      <c r="N23">
        <v>29.120913045708104</v>
      </c>
      <c r="O23">
        <v>23.612610404139971</v>
      </c>
      <c r="P23">
        <v>66.866614906718212</v>
      </c>
      <c r="Q23">
        <v>2.6717210741758244</v>
      </c>
      <c r="R23">
        <v>10.399119465068019</v>
      </c>
      <c r="S23">
        <v>6.4778069932584277</v>
      </c>
      <c r="T23">
        <v>0</v>
      </c>
      <c r="U23">
        <v>222.74790089204024</v>
      </c>
      <c r="V23">
        <v>5.0991267297162759</v>
      </c>
      <c r="W23">
        <v>11.386846784471219</v>
      </c>
      <c r="X23">
        <v>36.377962322404372</v>
      </c>
      <c r="Y23">
        <v>0</v>
      </c>
      <c r="Z23">
        <v>0</v>
      </c>
      <c r="AA23">
        <v>3.4296566996015008</v>
      </c>
      <c r="AB23">
        <v>9.6918656016192681</v>
      </c>
      <c r="AC23">
        <v>4.7470723031267621</v>
      </c>
      <c r="AD23">
        <v>0</v>
      </c>
      <c r="AE23">
        <v>8.0845692926634403</v>
      </c>
      <c r="AF23">
        <v>0</v>
      </c>
      <c r="AG23">
        <v>0</v>
      </c>
      <c r="AH23">
        <v>5.110368433013682</v>
      </c>
      <c r="AI23">
        <v>0</v>
      </c>
      <c r="AJ23">
        <v>0</v>
      </c>
      <c r="AK23">
        <v>8.3174066312844772</v>
      </c>
      <c r="AL23">
        <v>19.466852049569709</v>
      </c>
      <c r="AM23">
        <v>3.9892295058417266</v>
      </c>
      <c r="AN23">
        <v>0</v>
      </c>
      <c r="AO23">
        <v>0</v>
      </c>
      <c r="AP23">
        <v>0</v>
      </c>
      <c r="AQ23">
        <v>0</v>
      </c>
      <c r="AR23">
        <v>10.018944461594202</v>
      </c>
      <c r="AS23">
        <v>5.9396345221712599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634.54711410947868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87.880053595369958</v>
      </c>
      <c r="L24">
        <v>53.11159577571587</v>
      </c>
      <c r="M24">
        <v>0</v>
      </c>
      <c r="N24">
        <v>29.120913045708104</v>
      </c>
      <c r="O24">
        <v>23.612610404139971</v>
      </c>
      <c r="P24">
        <v>66.866614906718212</v>
      </c>
      <c r="Q24">
        <v>2.6717210741758244</v>
      </c>
      <c r="R24">
        <v>10.399119465068019</v>
      </c>
      <c r="S24">
        <v>6.4778069932584277</v>
      </c>
      <c r="T24">
        <v>0</v>
      </c>
      <c r="U24">
        <v>222.74790089204024</v>
      </c>
      <c r="V24">
        <v>5.0991267297162759</v>
      </c>
      <c r="W24">
        <v>11.386846784471219</v>
      </c>
      <c r="X24">
        <v>36.377962322404372</v>
      </c>
      <c r="Y24">
        <v>0</v>
      </c>
      <c r="Z24">
        <v>0</v>
      </c>
      <c r="AA24">
        <v>3.4296566996015008</v>
      </c>
      <c r="AB24">
        <v>9.6918656016192681</v>
      </c>
      <c r="AC24">
        <v>4.7470723031267621</v>
      </c>
      <c r="AD24">
        <v>0</v>
      </c>
      <c r="AE24">
        <v>8.0845692926634403</v>
      </c>
      <c r="AF24">
        <v>0</v>
      </c>
      <c r="AG24">
        <v>0</v>
      </c>
      <c r="AH24">
        <v>5.110368433013682</v>
      </c>
      <c r="AI24">
        <v>0</v>
      </c>
      <c r="AJ24">
        <v>0</v>
      </c>
      <c r="AK24">
        <v>8.3174066312844772</v>
      </c>
      <c r="AL24">
        <v>19.466852049569709</v>
      </c>
      <c r="AM24">
        <v>3.9892295058417266</v>
      </c>
      <c r="AN24">
        <v>0</v>
      </c>
      <c r="AO24">
        <v>0</v>
      </c>
      <c r="AP24">
        <v>0</v>
      </c>
      <c r="AQ24">
        <v>0</v>
      </c>
      <c r="AR24">
        <v>8.800424099999999</v>
      </c>
      <c r="AS24">
        <v>5.9396345221712599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633.32935112767836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87.880053595369958</v>
      </c>
      <c r="L25">
        <v>53.11159577571587</v>
      </c>
      <c r="M25">
        <v>0</v>
      </c>
      <c r="N25">
        <v>29.120913045708104</v>
      </c>
      <c r="O25">
        <v>23.612610404139971</v>
      </c>
      <c r="P25">
        <v>66.866614906718212</v>
      </c>
      <c r="Q25">
        <v>2.6717210741758244</v>
      </c>
      <c r="R25">
        <v>10.399119465068019</v>
      </c>
      <c r="S25">
        <v>6.4778069932584277</v>
      </c>
      <c r="T25">
        <v>0</v>
      </c>
      <c r="U25">
        <v>222.74790089204024</v>
      </c>
      <c r="V25">
        <v>5.0991267297162759</v>
      </c>
      <c r="W25">
        <v>11.386846784471219</v>
      </c>
      <c r="X25">
        <v>36.377962322404372</v>
      </c>
      <c r="Y25">
        <v>0</v>
      </c>
      <c r="Z25">
        <v>0</v>
      </c>
      <c r="AA25">
        <v>3.4296566996015008</v>
      </c>
      <c r="AB25">
        <v>9.6918656016192681</v>
      </c>
      <c r="AC25">
        <v>4.7470723031267621</v>
      </c>
      <c r="AD25">
        <v>2.235547087619548</v>
      </c>
      <c r="AE25">
        <v>8.0845692926634403</v>
      </c>
      <c r="AF25">
        <v>0</v>
      </c>
      <c r="AG25">
        <v>0</v>
      </c>
      <c r="AH25">
        <v>5.110368433013682</v>
      </c>
      <c r="AI25">
        <v>0</v>
      </c>
      <c r="AJ25">
        <v>0</v>
      </c>
      <c r="AK25">
        <v>8.3174066312844772</v>
      </c>
      <c r="AL25">
        <v>19.466852049569709</v>
      </c>
      <c r="AM25">
        <v>3.9892295058417266</v>
      </c>
      <c r="AN25">
        <v>0</v>
      </c>
      <c r="AO25">
        <v>0</v>
      </c>
      <c r="AP25">
        <v>0</v>
      </c>
      <c r="AQ25">
        <v>0</v>
      </c>
      <c r="AR25">
        <v>8.800424099999999</v>
      </c>
      <c r="AS25">
        <v>7.2595531385584113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636.88481683168516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87.880053595369958</v>
      </c>
      <c r="L26">
        <v>53.11159577571587</v>
      </c>
      <c r="M26">
        <v>0</v>
      </c>
      <c r="N26">
        <v>29.120913045708104</v>
      </c>
      <c r="O26">
        <v>23.612610404139971</v>
      </c>
      <c r="P26">
        <v>66.866614906718212</v>
      </c>
      <c r="Q26">
        <v>2.6717210741758244</v>
      </c>
      <c r="R26">
        <v>10.399119465068019</v>
      </c>
      <c r="S26">
        <v>6.4778069932584277</v>
      </c>
      <c r="T26">
        <v>0</v>
      </c>
      <c r="U26">
        <v>222.74790089204024</v>
      </c>
      <c r="V26">
        <v>5.0991267297162759</v>
      </c>
      <c r="W26">
        <v>11.386846784471219</v>
      </c>
      <c r="X26">
        <v>36.377962322404372</v>
      </c>
      <c r="Y26">
        <v>0</v>
      </c>
      <c r="Z26">
        <v>0</v>
      </c>
      <c r="AA26">
        <v>6.8786899146741689</v>
      </c>
      <c r="AB26">
        <v>9.6918656016192681</v>
      </c>
      <c r="AC26">
        <v>4.7470723031267621</v>
      </c>
      <c r="AD26">
        <v>2.235547087619548</v>
      </c>
      <c r="AE26">
        <v>8.0845692926634403</v>
      </c>
      <c r="AF26">
        <v>0</v>
      </c>
      <c r="AG26">
        <v>0</v>
      </c>
      <c r="AH26">
        <v>5.110368433013682</v>
      </c>
      <c r="AI26">
        <v>0</v>
      </c>
      <c r="AJ26">
        <v>0</v>
      </c>
      <c r="AK26">
        <v>8.3174066312844772</v>
      </c>
      <c r="AL26">
        <v>19.466852049569709</v>
      </c>
      <c r="AM26">
        <v>3.9892295058417266</v>
      </c>
      <c r="AN26">
        <v>0</v>
      </c>
      <c r="AO26">
        <v>0</v>
      </c>
      <c r="AP26">
        <v>0</v>
      </c>
      <c r="AQ26">
        <v>0</v>
      </c>
      <c r="AR26">
        <v>8.800424099999999</v>
      </c>
      <c r="AS26">
        <v>7.2595531385584113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640.33385004675779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158.01921117498071</v>
      </c>
      <c r="L27">
        <v>43.459658518713425</v>
      </c>
      <c r="M27">
        <v>0</v>
      </c>
      <c r="N27">
        <v>29.120913045708104</v>
      </c>
      <c r="O27">
        <v>23.612610404139971</v>
      </c>
      <c r="P27">
        <v>66.866614906718212</v>
      </c>
      <c r="Q27">
        <v>2.6717210741758244</v>
      </c>
      <c r="R27">
        <v>10.399119465068019</v>
      </c>
      <c r="S27">
        <v>6.4778069932584277</v>
      </c>
      <c r="T27">
        <v>0</v>
      </c>
      <c r="U27">
        <v>222.74790089204024</v>
      </c>
      <c r="V27">
        <v>3.510056424330195</v>
      </c>
      <c r="W27">
        <v>11.386846784471219</v>
      </c>
      <c r="X27">
        <v>36.377962322404372</v>
      </c>
      <c r="Y27">
        <v>0</v>
      </c>
      <c r="Z27">
        <v>0</v>
      </c>
      <c r="AA27">
        <v>6.8786899146741689</v>
      </c>
      <c r="AB27">
        <v>9.6918656016192681</v>
      </c>
      <c r="AC27">
        <v>4.7470723031267621</v>
      </c>
      <c r="AD27">
        <v>2.235547087619548</v>
      </c>
      <c r="AE27">
        <v>8.0845692926634403</v>
      </c>
      <c r="AF27">
        <v>0</v>
      </c>
      <c r="AG27">
        <v>0</v>
      </c>
      <c r="AH27">
        <v>5.110368433013682</v>
      </c>
      <c r="AI27">
        <v>0.78052708968131701</v>
      </c>
      <c r="AJ27">
        <v>0</v>
      </c>
      <c r="AK27">
        <v>8.3174066312844772</v>
      </c>
      <c r="AL27">
        <v>19.466852049569709</v>
      </c>
      <c r="AM27">
        <v>3.9892295058417266</v>
      </c>
      <c r="AN27">
        <v>0</v>
      </c>
      <c r="AO27">
        <v>0</v>
      </c>
      <c r="AP27">
        <v>0</v>
      </c>
      <c r="AQ27">
        <v>0</v>
      </c>
      <c r="AR27">
        <v>10.018944461594202</v>
      </c>
      <c r="AS27">
        <v>7.2595531385584113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701.23104751525557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158.56068778830505</v>
      </c>
      <c r="L28">
        <v>32.809251899559904</v>
      </c>
      <c r="M28">
        <v>0</v>
      </c>
      <c r="N28">
        <v>29.120913045708104</v>
      </c>
      <c r="O28">
        <v>23.612610404139971</v>
      </c>
      <c r="P28">
        <v>66.866614906718212</v>
      </c>
      <c r="Q28">
        <v>2.6717210741758244</v>
      </c>
      <c r="R28">
        <v>10.399119465068019</v>
      </c>
      <c r="S28">
        <v>6.4778069932584277</v>
      </c>
      <c r="T28">
        <v>0</v>
      </c>
      <c r="U28">
        <v>222.74790089204024</v>
      </c>
      <c r="V28">
        <v>3.510056424330195</v>
      </c>
      <c r="W28">
        <v>11.386846784471219</v>
      </c>
      <c r="X28">
        <v>36.377962322404372</v>
      </c>
      <c r="Y28">
        <v>0</v>
      </c>
      <c r="Z28">
        <v>0</v>
      </c>
      <c r="AA28">
        <v>6.8786899146741689</v>
      </c>
      <c r="AB28">
        <v>9.6918656016192681</v>
      </c>
      <c r="AC28">
        <v>4.7470723031267621</v>
      </c>
      <c r="AD28">
        <v>2.235547087619548</v>
      </c>
      <c r="AE28">
        <v>8.0845692926634403</v>
      </c>
      <c r="AF28">
        <v>0</v>
      </c>
      <c r="AG28">
        <v>0</v>
      </c>
      <c r="AH28">
        <v>0</v>
      </c>
      <c r="AI28">
        <v>1.2488433434901069</v>
      </c>
      <c r="AJ28">
        <v>0</v>
      </c>
      <c r="AK28">
        <v>8.3174066312844772</v>
      </c>
      <c r="AL28">
        <v>19.466852049569709</v>
      </c>
      <c r="AM28">
        <v>3.9892295058417266</v>
      </c>
      <c r="AN28">
        <v>0</v>
      </c>
      <c r="AO28">
        <v>0</v>
      </c>
      <c r="AP28">
        <v>0</v>
      </c>
      <c r="AQ28">
        <v>0</v>
      </c>
      <c r="AR28">
        <v>10.018944461594202</v>
      </c>
      <c r="AS28">
        <v>7.2595531385584113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686.48006533022146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158.56068778830505</v>
      </c>
      <c r="L29">
        <v>43.460002968038609</v>
      </c>
      <c r="M29">
        <v>0</v>
      </c>
      <c r="N29">
        <v>29.120913045708104</v>
      </c>
      <c r="O29">
        <v>23.612610404139971</v>
      </c>
      <c r="P29">
        <v>66.866614906718212</v>
      </c>
      <c r="Q29">
        <v>2.6717210741758244</v>
      </c>
      <c r="R29">
        <v>10.399119465068019</v>
      </c>
      <c r="S29">
        <v>6.4778069932584277</v>
      </c>
      <c r="T29">
        <v>0</v>
      </c>
      <c r="U29">
        <v>222.74790089204024</v>
      </c>
      <c r="V29">
        <v>3.510056424330195</v>
      </c>
      <c r="W29">
        <v>11.386846784471219</v>
      </c>
      <c r="X29">
        <v>36.377962322404372</v>
      </c>
      <c r="Y29">
        <v>0</v>
      </c>
      <c r="Z29">
        <v>0</v>
      </c>
      <c r="AA29">
        <v>6.8786899146741689</v>
      </c>
      <c r="AB29">
        <v>9.6918656016192681</v>
      </c>
      <c r="AC29">
        <v>4.7470723031267621</v>
      </c>
      <c r="AD29">
        <v>2.235547087619548</v>
      </c>
      <c r="AE29">
        <v>8.0845692926634403</v>
      </c>
      <c r="AF29">
        <v>0</v>
      </c>
      <c r="AG29">
        <v>0</v>
      </c>
      <c r="AH29">
        <v>0</v>
      </c>
      <c r="AI29">
        <v>8.0200713518034128</v>
      </c>
      <c r="AJ29">
        <v>0</v>
      </c>
      <c r="AK29">
        <v>8.3174066312844772</v>
      </c>
      <c r="AL29">
        <v>18.808552518416526</v>
      </c>
      <c r="AM29">
        <v>3.9892295058417266</v>
      </c>
      <c r="AN29">
        <v>0</v>
      </c>
      <c r="AO29">
        <v>0</v>
      </c>
      <c r="AP29">
        <v>0</v>
      </c>
      <c r="AQ29">
        <v>0</v>
      </c>
      <c r="AR29">
        <v>10.018944461594202</v>
      </c>
      <c r="AS29">
        <v>7.2595531385584113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703.2437448758601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158.560449469573</v>
      </c>
      <c r="L30">
        <v>44.720543807974607</v>
      </c>
      <c r="M30">
        <v>0</v>
      </c>
      <c r="N30">
        <v>29.120913045708104</v>
      </c>
      <c r="O30">
        <v>23.612610404139971</v>
      </c>
      <c r="P30">
        <v>66.866614906718212</v>
      </c>
      <c r="Q30">
        <v>2.6717210741758244</v>
      </c>
      <c r="R30">
        <v>10.399119465068019</v>
      </c>
      <c r="S30">
        <v>6.4778069932584277</v>
      </c>
      <c r="T30">
        <v>0</v>
      </c>
      <c r="U30">
        <v>222.74790089204024</v>
      </c>
      <c r="V30">
        <v>3.510056424330195</v>
      </c>
      <c r="W30">
        <v>11.386846784471219</v>
      </c>
      <c r="X30">
        <v>36.377962322404372</v>
      </c>
      <c r="Y30">
        <v>0</v>
      </c>
      <c r="Z30">
        <v>0</v>
      </c>
      <c r="AA30">
        <v>6.8786899146741689</v>
      </c>
      <c r="AB30">
        <v>9.6918656016192681</v>
      </c>
      <c r="AC30">
        <v>4.7470723031267621</v>
      </c>
      <c r="AD30">
        <v>2.235547087619548</v>
      </c>
      <c r="AE30">
        <v>8.0845692926634403</v>
      </c>
      <c r="AF30">
        <v>0</v>
      </c>
      <c r="AG30">
        <v>0</v>
      </c>
      <c r="AH30">
        <v>0</v>
      </c>
      <c r="AI30">
        <v>8.0200713518034128</v>
      </c>
      <c r="AJ30">
        <v>0</v>
      </c>
      <c r="AK30">
        <v>8.3174066312844772</v>
      </c>
      <c r="AL30">
        <v>18.808552518416526</v>
      </c>
      <c r="AM30">
        <v>3.9892295058417266</v>
      </c>
      <c r="AN30">
        <v>0</v>
      </c>
      <c r="AO30">
        <v>0</v>
      </c>
      <c r="AP30">
        <v>0</v>
      </c>
      <c r="AQ30">
        <v>0</v>
      </c>
      <c r="AR30">
        <v>8.800424099999999</v>
      </c>
      <c r="AS30">
        <v>7.2595531385584113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703.28552703546995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158.56106535830156</v>
      </c>
      <c r="L31">
        <v>43.459658518713425</v>
      </c>
      <c r="M31">
        <v>0</v>
      </c>
      <c r="N31">
        <v>29.120913045708104</v>
      </c>
      <c r="O31">
        <v>23.612610404139971</v>
      </c>
      <c r="P31">
        <v>66.866614906718212</v>
      </c>
      <c r="Q31">
        <v>2.6717210741758244</v>
      </c>
      <c r="R31">
        <v>10.399119465068019</v>
      </c>
      <c r="S31">
        <v>6.4778069932584277</v>
      </c>
      <c r="T31">
        <v>0</v>
      </c>
      <c r="U31">
        <v>222.74790089204024</v>
      </c>
      <c r="V31">
        <v>3.510056424330195</v>
      </c>
      <c r="W31">
        <v>11.386846784471219</v>
      </c>
      <c r="X31">
        <v>36.377962322404372</v>
      </c>
      <c r="Y31">
        <v>0</v>
      </c>
      <c r="Z31">
        <v>0</v>
      </c>
      <c r="AA31">
        <v>6.8786899146741689</v>
      </c>
      <c r="AB31">
        <v>9.6918656016192681</v>
      </c>
      <c r="AC31">
        <v>4.7470723031267621</v>
      </c>
      <c r="AD31">
        <v>2.235547087619548</v>
      </c>
      <c r="AE31">
        <v>8.0845692926634403</v>
      </c>
      <c r="AF31">
        <v>0</v>
      </c>
      <c r="AG31">
        <v>0</v>
      </c>
      <c r="AH31">
        <v>0</v>
      </c>
      <c r="AI31">
        <v>8.0200713518034128</v>
      </c>
      <c r="AJ31">
        <v>0</v>
      </c>
      <c r="AK31">
        <v>8.3174066312844772</v>
      </c>
      <c r="AL31">
        <v>16.38623915197935</v>
      </c>
      <c r="AM31">
        <v>3.9892295058417266</v>
      </c>
      <c r="AN31">
        <v>0</v>
      </c>
      <c r="AO31">
        <v>0</v>
      </c>
      <c r="AP31">
        <v>0</v>
      </c>
      <c r="AQ31">
        <v>0</v>
      </c>
      <c r="AR31">
        <v>8.800424099999999</v>
      </c>
      <c r="AS31">
        <v>7.2595531385584113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699.6029442685001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158.55863243689416</v>
      </c>
      <c r="L32">
        <v>43.46060280034844</v>
      </c>
      <c r="M32">
        <v>0</v>
      </c>
      <c r="N32">
        <v>29.120913045708104</v>
      </c>
      <c r="O32">
        <v>23.612610404139971</v>
      </c>
      <c r="P32">
        <v>66.866614906718212</v>
      </c>
      <c r="Q32">
        <v>2.6717210741758244</v>
      </c>
      <c r="R32">
        <v>10.400779173728813</v>
      </c>
      <c r="S32">
        <v>6.6974827541666668</v>
      </c>
      <c r="T32">
        <v>0</v>
      </c>
      <c r="U32">
        <v>222.74790089204024</v>
      </c>
      <c r="V32">
        <v>3.6300583533671249</v>
      </c>
      <c r="W32">
        <v>11.386846784471219</v>
      </c>
      <c r="X32">
        <v>36.377962322404372</v>
      </c>
      <c r="Y32">
        <v>0</v>
      </c>
      <c r="Z32">
        <v>0</v>
      </c>
      <c r="AA32">
        <v>6.8786899146741689</v>
      </c>
      <c r="AB32">
        <v>9.6918656016192681</v>
      </c>
      <c r="AC32">
        <v>4.7470723031267621</v>
      </c>
      <c r="AD32">
        <v>2.235547087619548</v>
      </c>
      <c r="AE32">
        <v>8.0845692926634403</v>
      </c>
      <c r="AF32">
        <v>0</v>
      </c>
      <c r="AG32">
        <v>0</v>
      </c>
      <c r="AH32">
        <v>0</v>
      </c>
      <c r="AI32">
        <v>8.0200713518034128</v>
      </c>
      <c r="AJ32">
        <v>0</v>
      </c>
      <c r="AK32">
        <v>8.3174066312844772</v>
      </c>
      <c r="AL32">
        <v>16.38623915197935</v>
      </c>
      <c r="AM32">
        <v>3.9892295058417266</v>
      </c>
      <c r="AN32">
        <v>0</v>
      </c>
      <c r="AO32">
        <v>0</v>
      </c>
      <c r="AP32">
        <v>0</v>
      </c>
      <c r="AQ32">
        <v>0</v>
      </c>
      <c r="AR32">
        <v>8.800424099999999</v>
      </c>
      <c r="AS32">
        <v>7.2595531385584113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699.94279302733378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106.53972027006029</v>
      </c>
      <c r="L33">
        <v>22.210044581357899</v>
      </c>
      <c r="M33">
        <v>0</v>
      </c>
      <c r="N33">
        <v>29.120913045708104</v>
      </c>
      <c r="O33">
        <v>23.612610404139971</v>
      </c>
      <c r="P33">
        <v>66.866614906718212</v>
      </c>
      <c r="Q33">
        <v>1.9292442885181551</v>
      </c>
      <c r="R33">
        <v>10.399119465068019</v>
      </c>
      <c r="S33">
        <v>6.4778069932584277</v>
      </c>
      <c r="T33">
        <v>0</v>
      </c>
      <c r="U33">
        <v>222.74790089204024</v>
      </c>
      <c r="V33">
        <v>3.510056424330195</v>
      </c>
      <c r="W33">
        <v>11.386846784471219</v>
      </c>
      <c r="X33">
        <v>36.377962322404372</v>
      </c>
      <c r="Y33">
        <v>0</v>
      </c>
      <c r="Z33">
        <v>0</v>
      </c>
      <c r="AA33">
        <v>6.8786899146741689</v>
      </c>
      <c r="AB33">
        <v>9.6918656016192681</v>
      </c>
      <c r="AC33">
        <v>4.7470723031267621</v>
      </c>
      <c r="AD33">
        <v>2.235547087619548</v>
      </c>
      <c r="AE33">
        <v>8.0845692926634403</v>
      </c>
      <c r="AF33">
        <v>0</v>
      </c>
      <c r="AG33">
        <v>0</v>
      </c>
      <c r="AH33">
        <v>0</v>
      </c>
      <c r="AI33">
        <v>8.0200713518034128</v>
      </c>
      <c r="AJ33">
        <v>0</v>
      </c>
      <c r="AK33">
        <v>8.3174066312844772</v>
      </c>
      <c r="AL33">
        <v>16.528728009208265</v>
      </c>
      <c r="AM33">
        <v>3.9892295058417266</v>
      </c>
      <c r="AN33">
        <v>0</v>
      </c>
      <c r="AO33">
        <v>0</v>
      </c>
      <c r="AP33">
        <v>0</v>
      </c>
      <c r="AQ33">
        <v>0</v>
      </c>
      <c r="AR33">
        <v>10.018944461594202</v>
      </c>
      <c r="AS33">
        <v>7.2595531385584113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626.9505176760689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87.879449496685851</v>
      </c>
      <c r="L34">
        <v>22.210322235984201</v>
      </c>
      <c r="M34">
        <v>0</v>
      </c>
      <c r="N34">
        <v>29.120913045708104</v>
      </c>
      <c r="O34">
        <v>23.612610404139971</v>
      </c>
      <c r="P34">
        <v>66.866614906718212</v>
      </c>
      <c r="Q34">
        <v>1.9292442885181551</v>
      </c>
      <c r="R34">
        <v>10.399119465068019</v>
      </c>
      <c r="S34">
        <v>6.4778069932584277</v>
      </c>
      <c r="T34">
        <v>0</v>
      </c>
      <c r="U34">
        <v>222.74790089204024</v>
      </c>
      <c r="V34">
        <v>3.510056424330195</v>
      </c>
      <c r="W34">
        <v>11.386846784471219</v>
      </c>
      <c r="X34">
        <v>36.377962322404372</v>
      </c>
      <c r="Y34">
        <v>0</v>
      </c>
      <c r="Z34">
        <v>0</v>
      </c>
      <c r="AA34">
        <v>6.8786899146741689</v>
      </c>
      <c r="AB34">
        <v>9.6918656016192681</v>
      </c>
      <c r="AC34">
        <v>4.7470723031267621</v>
      </c>
      <c r="AD34">
        <v>0</v>
      </c>
      <c r="AE34">
        <v>8.0845692926634403</v>
      </c>
      <c r="AF34">
        <v>0</v>
      </c>
      <c r="AG34">
        <v>0</v>
      </c>
      <c r="AH34">
        <v>0</v>
      </c>
      <c r="AI34">
        <v>8.0200713518034128</v>
      </c>
      <c r="AJ34">
        <v>0</v>
      </c>
      <c r="AK34">
        <v>8.3174066312844772</v>
      </c>
      <c r="AL34">
        <v>16.528728009208265</v>
      </c>
      <c r="AM34">
        <v>3.9892295058417266</v>
      </c>
      <c r="AN34">
        <v>0</v>
      </c>
      <c r="AO34">
        <v>0</v>
      </c>
      <c r="AP34">
        <v>0</v>
      </c>
      <c r="AQ34">
        <v>0</v>
      </c>
      <c r="AR34">
        <v>10.018944461594202</v>
      </c>
      <c r="AS34">
        <v>7.2595531385584113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606.05497746970116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87.879449496685851</v>
      </c>
      <c r="L35">
        <v>22.210340277055568</v>
      </c>
      <c r="M35">
        <v>0</v>
      </c>
      <c r="N35">
        <v>29.120913045708104</v>
      </c>
      <c r="O35">
        <v>23.612610404139971</v>
      </c>
      <c r="P35">
        <v>66.866614906718212</v>
      </c>
      <c r="Q35">
        <v>2.6710247347391785</v>
      </c>
      <c r="R35">
        <v>10.399119465068019</v>
      </c>
      <c r="S35">
        <v>4.6706940961143841</v>
      </c>
      <c r="T35">
        <v>0</v>
      </c>
      <c r="U35">
        <v>222.74790089204024</v>
      </c>
      <c r="V35">
        <v>3.510056424330195</v>
      </c>
      <c r="W35">
        <v>11.386846784471219</v>
      </c>
      <c r="X35">
        <v>36.377962322404372</v>
      </c>
      <c r="Y35">
        <v>0</v>
      </c>
      <c r="Z35">
        <v>0</v>
      </c>
      <c r="AA35">
        <v>6.8786899146741689</v>
      </c>
      <c r="AB35">
        <v>6.4612438723666541</v>
      </c>
      <c r="AC35">
        <v>2.373536045610285</v>
      </c>
      <c r="AD35">
        <v>0</v>
      </c>
      <c r="AE35">
        <v>8.0845692926634403</v>
      </c>
      <c r="AF35">
        <v>0</v>
      </c>
      <c r="AG35">
        <v>0</v>
      </c>
      <c r="AH35">
        <v>0</v>
      </c>
      <c r="AI35">
        <v>0.93663250761758032</v>
      </c>
      <c r="AJ35">
        <v>0</v>
      </c>
      <c r="AK35">
        <v>8.3174066312844772</v>
      </c>
      <c r="AL35">
        <v>16.528728009208265</v>
      </c>
      <c r="AM35">
        <v>3.9892295058417266</v>
      </c>
      <c r="AN35">
        <v>0</v>
      </c>
      <c r="AO35">
        <v>0</v>
      </c>
      <c r="AP35">
        <v>0</v>
      </c>
      <c r="AQ35">
        <v>0</v>
      </c>
      <c r="AR35">
        <v>10.018944461594202</v>
      </c>
      <c r="AS35">
        <v>7.2595531385584113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592.30206622889466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87.879449496685851</v>
      </c>
      <c r="L36">
        <v>22.210340277055568</v>
      </c>
      <c r="M36">
        <v>0</v>
      </c>
      <c r="N36">
        <v>29.120913045708104</v>
      </c>
      <c r="O36">
        <v>23.612610404139971</v>
      </c>
      <c r="P36">
        <v>66.866614906718212</v>
      </c>
      <c r="Q36">
        <v>2.6710247347391785</v>
      </c>
      <c r="R36">
        <v>10.400779173728813</v>
      </c>
      <c r="S36">
        <v>3.999536283185841</v>
      </c>
      <c r="T36">
        <v>0</v>
      </c>
      <c r="U36">
        <v>222.74790089204024</v>
      </c>
      <c r="V36">
        <v>3.510056424330195</v>
      </c>
      <c r="W36">
        <v>11.386846784471219</v>
      </c>
      <c r="X36">
        <v>36.377962322404372</v>
      </c>
      <c r="Y36">
        <v>0</v>
      </c>
      <c r="Z36">
        <v>0</v>
      </c>
      <c r="AA36">
        <v>6.8786899146741689</v>
      </c>
      <c r="AB36">
        <v>6.4612438723666541</v>
      </c>
      <c r="AC36">
        <v>2.373536045610285</v>
      </c>
      <c r="AD36">
        <v>0</v>
      </c>
      <c r="AE36">
        <v>8.0845692926634403</v>
      </c>
      <c r="AF36">
        <v>0</v>
      </c>
      <c r="AG36">
        <v>0</v>
      </c>
      <c r="AH36">
        <v>0</v>
      </c>
      <c r="AI36">
        <v>0.62442167174505347</v>
      </c>
      <c r="AJ36">
        <v>0</v>
      </c>
      <c r="AK36">
        <v>8.3174066312844772</v>
      </c>
      <c r="AL36">
        <v>16.528728009208265</v>
      </c>
      <c r="AM36">
        <v>3.9892295058417266</v>
      </c>
      <c r="AN36">
        <v>0</v>
      </c>
      <c r="AO36">
        <v>0</v>
      </c>
      <c r="AP36">
        <v>0</v>
      </c>
      <c r="AQ36">
        <v>0</v>
      </c>
      <c r="AR36">
        <v>8.800424099999999</v>
      </c>
      <c r="AS36">
        <v>7.2595531385584113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590.10183692716021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87.879449496685851</v>
      </c>
      <c r="L37">
        <v>22.210340277055568</v>
      </c>
      <c r="M37">
        <v>0</v>
      </c>
      <c r="N37">
        <v>29.120913045708104</v>
      </c>
      <c r="O37">
        <v>23.612610404139971</v>
      </c>
      <c r="P37">
        <v>66.866614906718212</v>
      </c>
      <c r="Q37">
        <v>2.6710247347391785</v>
      </c>
      <c r="R37">
        <v>7.5175060403022664</v>
      </c>
      <c r="S37">
        <v>3.999536283185841</v>
      </c>
      <c r="T37">
        <v>0</v>
      </c>
      <c r="U37">
        <v>222.74790089204024</v>
      </c>
      <c r="V37">
        <v>3.510056424330195</v>
      </c>
      <c r="W37">
        <v>11.386846784471219</v>
      </c>
      <c r="X37">
        <v>36.377962322404372</v>
      </c>
      <c r="Y37">
        <v>0</v>
      </c>
      <c r="Z37">
        <v>0</v>
      </c>
      <c r="AA37">
        <v>6.8786899146741689</v>
      </c>
      <c r="AB37">
        <v>6.4612438723666541</v>
      </c>
      <c r="AC37">
        <v>2.373536045610285</v>
      </c>
      <c r="AD37">
        <v>0</v>
      </c>
      <c r="AE37">
        <v>8.0845692926634403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8.3174066312844772</v>
      </c>
      <c r="AL37">
        <v>16.528728009208265</v>
      </c>
      <c r="AM37">
        <v>3.9892295058417266</v>
      </c>
      <c r="AN37">
        <v>0</v>
      </c>
      <c r="AO37">
        <v>0</v>
      </c>
      <c r="AP37">
        <v>1.4451415501004143</v>
      </c>
      <c r="AQ37">
        <v>0</v>
      </c>
      <c r="AR37">
        <v>8.800424099999999</v>
      </c>
      <c r="AS37">
        <v>7.2595531385584113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588.03928367208903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87.879449496685851</v>
      </c>
      <c r="L38">
        <v>22.210340277055568</v>
      </c>
      <c r="M38">
        <v>0</v>
      </c>
      <c r="N38">
        <v>29.120913045708104</v>
      </c>
      <c r="O38">
        <v>23.612610404139971</v>
      </c>
      <c r="P38">
        <v>66.866614906718212</v>
      </c>
      <c r="Q38">
        <v>2.6710247347391785</v>
      </c>
      <c r="R38">
        <v>5.7975968142762726</v>
      </c>
      <c r="S38">
        <v>3.859477212360289</v>
      </c>
      <c r="T38">
        <v>0</v>
      </c>
      <c r="U38">
        <v>222.74790089204024</v>
      </c>
      <c r="V38">
        <v>3.510056424330195</v>
      </c>
      <c r="W38">
        <v>11.386846784471219</v>
      </c>
      <c r="X38">
        <v>36.377962322404372</v>
      </c>
      <c r="Y38">
        <v>0</v>
      </c>
      <c r="Z38">
        <v>0</v>
      </c>
      <c r="AA38">
        <v>6.8786899146741689</v>
      </c>
      <c r="AB38">
        <v>6.4612438723666541</v>
      </c>
      <c r="AC38">
        <v>2.373536045610285</v>
      </c>
      <c r="AD38">
        <v>0</v>
      </c>
      <c r="AE38">
        <v>8.0845692926634403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8.3174066312844772</v>
      </c>
      <c r="AL38">
        <v>16.528728009208265</v>
      </c>
      <c r="AM38">
        <v>3.9892295058417266</v>
      </c>
      <c r="AN38">
        <v>0</v>
      </c>
      <c r="AO38">
        <v>0</v>
      </c>
      <c r="AP38">
        <v>1.4451415501004143</v>
      </c>
      <c r="AQ38">
        <v>0</v>
      </c>
      <c r="AR38">
        <v>8.800424099999999</v>
      </c>
      <c r="AS38">
        <v>7.2595531385584113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586.17931537523748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87.879449496685851</v>
      </c>
      <c r="L39">
        <v>22.210340277055568</v>
      </c>
      <c r="M39">
        <v>0</v>
      </c>
      <c r="N39">
        <v>29.120913045708104</v>
      </c>
      <c r="O39">
        <v>23.612610404139971</v>
      </c>
      <c r="P39">
        <v>66.866614906718212</v>
      </c>
      <c r="Q39">
        <v>1.9294508718258767</v>
      </c>
      <c r="R39">
        <v>5.7925165225334965</v>
      </c>
      <c r="S39">
        <v>3.999536283185841</v>
      </c>
      <c r="T39">
        <v>0</v>
      </c>
      <c r="U39">
        <v>222.74790089204024</v>
      </c>
      <c r="V39">
        <v>3.510056424330195</v>
      </c>
      <c r="W39">
        <v>11.386846784471219</v>
      </c>
      <c r="X39">
        <v>36.377962322404372</v>
      </c>
      <c r="Y39">
        <v>0</v>
      </c>
      <c r="Z39">
        <v>0</v>
      </c>
      <c r="AA39">
        <v>6.8786899146741689</v>
      </c>
      <c r="AB39">
        <v>6.4612438723666541</v>
      </c>
      <c r="AC39">
        <v>2.373536045610285</v>
      </c>
      <c r="AD39">
        <v>0</v>
      </c>
      <c r="AE39">
        <v>8.0845692926634403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8.3174066312844772</v>
      </c>
      <c r="AL39">
        <v>16.243750040791738</v>
      </c>
      <c r="AM39">
        <v>3.9892295058417266</v>
      </c>
      <c r="AN39">
        <v>0</v>
      </c>
      <c r="AO39">
        <v>0</v>
      </c>
      <c r="AP39">
        <v>1.4451415501004143</v>
      </c>
      <c r="AQ39">
        <v>0</v>
      </c>
      <c r="AR39">
        <v>10.018944461594202</v>
      </c>
      <c r="AS39">
        <v>7.2595531385584113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586.50626268458461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87.879449496685851</v>
      </c>
      <c r="L40">
        <v>22.210340277055568</v>
      </c>
      <c r="M40">
        <v>0</v>
      </c>
      <c r="N40">
        <v>29.120913045708104</v>
      </c>
      <c r="O40">
        <v>23.612610404139971</v>
      </c>
      <c r="P40">
        <v>66.866614906718212</v>
      </c>
      <c r="Q40">
        <v>1.9294508718258767</v>
      </c>
      <c r="R40">
        <v>5.7925165225334965</v>
      </c>
      <c r="S40">
        <v>3.999536283185841</v>
      </c>
      <c r="T40">
        <v>0</v>
      </c>
      <c r="U40">
        <v>222.74790089204024</v>
      </c>
      <c r="V40">
        <v>3.510056424330195</v>
      </c>
      <c r="W40">
        <v>11.386846784471219</v>
      </c>
      <c r="X40">
        <v>36.377962322404372</v>
      </c>
      <c r="Y40">
        <v>0</v>
      </c>
      <c r="Z40">
        <v>0</v>
      </c>
      <c r="AA40">
        <v>6.8786899146741689</v>
      </c>
      <c r="AB40">
        <v>3.2306217292526149</v>
      </c>
      <c r="AC40">
        <v>2.373536045610285</v>
      </c>
      <c r="AD40">
        <v>0</v>
      </c>
      <c r="AE40">
        <v>8.0845692926634403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8.3174066312844772</v>
      </c>
      <c r="AL40">
        <v>16.243750040791738</v>
      </c>
      <c r="AM40">
        <v>3.9892295058417266</v>
      </c>
      <c r="AN40">
        <v>0</v>
      </c>
      <c r="AO40">
        <v>0</v>
      </c>
      <c r="AP40">
        <v>1.4451415501004143</v>
      </c>
      <c r="AQ40">
        <v>0</v>
      </c>
      <c r="AR40">
        <v>10.018944461594202</v>
      </c>
      <c r="AS40">
        <v>7.2595531385584113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583.27564054147047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87.879449496685851</v>
      </c>
      <c r="L41">
        <v>22.210340277055568</v>
      </c>
      <c r="M41">
        <v>0</v>
      </c>
      <c r="N41">
        <v>29.120913045708104</v>
      </c>
      <c r="O41">
        <v>23.612610404139971</v>
      </c>
      <c r="P41">
        <v>66.866614906718212</v>
      </c>
      <c r="Q41">
        <v>1.9294508718258767</v>
      </c>
      <c r="R41">
        <v>5.7925165225334965</v>
      </c>
      <c r="S41">
        <v>3.999536283185841</v>
      </c>
      <c r="T41">
        <v>0</v>
      </c>
      <c r="U41">
        <v>222.74790089204024</v>
      </c>
      <c r="V41">
        <v>3.510056424330195</v>
      </c>
      <c r="W41">
        <v>11.386846784471219</v>
      </c>
      <c r="X41">
        <v>36.377962322404372</v>
      </c>
      <c r="Y41">
        <v>0</v>
      </c>
      <c r="Z41">
        <v>0</v>
      </c>
      <c r="AA41">
        <v>6.8786899146741689</v>
      </c>
      <c r="AB41">
        <v>3.2306217292526149</v>
      </c>
      <c r="AC41">
        <v>2.373536045610285</v>
      </c>
      <c r="AD41">
        <v>0</v>
      </c>
      <c r="AE41">
        <v>8.0845692926634403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8.3174066312844772</v>
      </c>
      <c r="AL41">
        <v>13.108991118416524</v>
      </c>
      <c r="AM41">
        <v>3.9892295058417266</v>
      </c>
      <c r="AN41">
        <v>0</v>
      </c>
      <c r="AO41">
        <v>0</v>
      </c>
      <c r="AP41">
        <v>0</v>
      </c>
      <c r="AQ41">
        <v>0</v>
      </c>
      <c r="AR41">
        <v>10.018944461594202</v>
      </c>
      <c r="AS41">
        <v>7.2595531385584113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578.69574006899484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87.879449496685851</v>
      </c>
      <c r="L42">
        <v>22.210340277055568</v>
      </c>
      <c r="M42">
        <v>0</v>
      </c>
      <c r="N42">
        <v>29.120913045708104</v>
      </c>
      <c r="O42">
        <v>23.612610404139971</v>
      </c>
      <c r="P42">
        <v>66.866614906718212</v>
      </c>
      <c r="Q42">
        <v>1.9294508718258767</v>
      </c>
      <c r="R42">
        <v>5.7925165225334965</v>
      </c>
      <c r="S42">
        <v>3.999536283185841</v>
      </c>
      <c r="T42">
        <v>0</v>
      </c>
      <c r="U42">
        <v>222.74790089204024</v>
      </c>
      <c r="V42">
        <v>3.1400504764663291</v>
      </c>
      <c r="W42">
        <v>11.386846784471219</v>
      </c>
      <c r="X42">
        <v>36.377962322404372</v>
      </c>
      <c r="Y42">
        <v>0</v>
      </c>
      <c r="Z42">
        <v>0</v>
      </c>
      <c r="AA42">
        <v>6.8786899146741689</v>
      </c>
      <c r="AB42">
        <v>3.2306217292526149</v>
      </c>
      <c r="AC42">
        <v>2.373536045610285</v>
      </c>
      <c r="AD42">
        <v>0</v>
      </c>
      <c r="AE42">
        <v>8.0845692926634403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8.3174066312844772</v>
      </c>
      <c r="AL42">
        <v>13.108991118416524</v>
      </c>
      <c r="AM42">
        <v>3.9892295058417266</v>
      </c>
      <c r="AN42">
        <v>0</v>
      </c>
      <c r="AO42">
        <v>0</v>
      </c>
      <c r="AP42">
        <v>0</v>
      </c>
      <c r="AQ42">
        <v>0</v>
      </c>
      <c r="AR42">
        <v>8.800424099999999</v>
      </c>
      <c r="AS42">
        <v>7.2595531385584113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577.10721375953676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87.879449496685851</v>
      </c>
      <c r="L43">
        <v>22.210340277055568</v>
      </c>
      <c r="M43">
        <v>0</v>
      </c>
      <c r="N43">
        <v>29.120913045708104</v>
      </c>
      <c r="O43">
        <v>23.612610404139971</v>
      </c>
      <c r="P43">
        <v>66.866614906718212</v>
      </c>
      <c r="Q43">
        <v>1.9294508718258767</v>
      </c>
      <c r="R43">
        <v>5.7925165225334965</v>
      </c>
      <c r="S43">
        <v>3.9994582511505592</v>
      </c>
      <c r="T43">
        <v>0</v>
      </c>
      <c r="U43">
        <v>222.74790089204024</v>
      </c>
      <c r="V43">
        <v>2.899778984848485</v>
      </c>
      <c r="W43">
        <v>6.7594997700920638</v>
      </c>
      <c r="X43">
        <v>19.309972956473306</v>
      </c>
      <c r="Y43">
        <v>0</v>
      </c>
      <c r="Z43">
        <v>0</v>
      </c>
      <c r="AA43">
        <v>6.8786899146741689</v>
      </c>
      <c r="AB43">
        <v>3.2306217292526149</v>
      </c>
      <c r="AC43">
        <v>2.373536045610285</v>
      </c>
      <c r="AD43">
        <v>0</v>
      </c>
      <c r="AE43">
        <v>8.0845692926634403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8.3174066312844772</v>
      </c>
      <c r="AL43">
        <v>13.108991118416524</v>
      </c>
      <c r="AM43">
        <v>3.9892295058417266</v>
      </c>
      <c r="AN43">
        <v>0</v>
      </c>
      <c r="AO43">
        <v>0</v>
      </c>
      <c r="AP43">
        <v>0</v>
      </c>
      <c r="AQ43">
        <v>0</v>
      </c>
      <c r="AR43">
        <v>8.800424099999999</v>
      </c>
      <c r="AS43">
        <v>7.2595531385584113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555.17152785557346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87.879449496685851</v>
      </c>
      <c r="L44">
        <v>22.210340277055568</v>
      </c>
      <c r="M44">
        <v>0</v>
      </c>
      <c r="N44">
        <v>29.120913045708104</v>
      </c>
      <c r="O44">
        <v>23.612610404139971</v>
      </c>
      <c r="P44">
        <v>66.866614906718212</v>
      </c>
      <c r="Q44">
        <v>1.9294508718258767</v>
      </c>
      <c r="R44">
        <v>7.1494001090909087</v>
      </c>
      <c r="S44">
        <v>3.9994582511505592</v>
      </c>
      <c r="T44">
        <v>0</v>
      </c>
      <c r="U44">
        <v>222.74790089204024</v>
      </c>
      <c r="V44">
        <v>2.899778984848485</v>
      </c>
      <c r="W44">
        <v>6.7594997700920638</v>
      </c>
      <c r="X44">
        <v>19.309972956473306</v>
      </c>
      <c r="Y44">
        <v>0</v>
      </c>
      <c r="Z44">
        <v>0</v>
      </c>
      <c r="AA44">
        <v>6.8786899146741689</v>
      </c>
      <c r="AB44">
        <v>3.2306217292526149</v>
      </c>
      <c r="AC44">
        <v>2.373536045610285</v>
      </c>
      <c r="AD44">
        <v>0</v>
      </c>
      <c r="AE44">
        <v>8.0845692926634403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8.3174066312844772</v>
      </c>
      <c r="AL44">
        <v>13.108991118416524</v>
      </c>
      <c r="AM44">
        <v>3.9892295058417266</v>
      </c>
      <c r="AN44">
        <v>0</v>
      </c>
      <c r="AO44">
        <v>0</v>
      </c>
      <c r="AP44">
        <v>0</v>
      </c>
      <c r="AQ44">
        <v>0</v>
      </c>
      <c r="AR44">
        <v>8.800424099999999</v>
      </c>
      <c r="AS44">
        <v>7.2595531385584113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556.52841144213085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87.879449496685851</v>
      </c>
      <c r="L45">
        <v>22.210340277055568</v>
      </c>
      <c r="M45">
        <v>0</v>
      </c>
      <c r="N45">
        <v>29.120913045708104</v>
      </c>
      <c r="O45">
        <v>23.612610404139971</v>
      </c>
      <c r="P45">
        <v>66.866614906718212</v>
      </c>
      <c r="Q45">
        <v>1.9294508718258767</v>
      </c>
      <c r="R45">
        <v>5.7925165225334965</v>
      </c>
      <c r="S45">
        <v>3.999536283185841</v>
      </c>
      <c r="T45">
        <v>0</v>
      </c>
      <c r="U45">
        <v>222.74790089204024</v>
      </c>
      <c r="V45">
        <v>2.899778984848485</v>
      </c>
      <c r="W45">
        <v>6.7594997700920638</v>
      </c>
      <c r="X45">
        <v>19.309972956473306</v>
      </c>
      <c r="Y45">
        <v>0</v>
      </c>
      <c r="Z45">
        <v>0</v>
      </c>
      <c r="AA45">
        <v>6.8786899146741689</v>
      </c>
      <c r="AB45">
        <v>3.2306217292526149</v>
      </c>
      <c r="AC45">
        <v>2.373536045610285</v>
      </c>
      <c r="AD45">
        <v>0</v>
      </c>
      <c r="AE45">
        <v>8.0845692926634403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8.3174066312844772</v>
      </c>
      <c r="AL45">
        <v>13.108991118416524</v>
      </c>
      <c r="AM45">
        <v>3.9892295058417266</v>
      </c>
      <c r="AN45">
        <v>0</v>
      </c>
      <c r="AO45">
        <v>0</v>
      </c>
      <c r="AP45">
        <v>0</v>
      </c>
      <c r="AQ45">
        <v>0</v>
      </c>
      <c r="AR45">
        <v>8.800424099999999</v>
      </c>
      <c r="AS45">
        <v>7.2595531385584113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555.17160588760873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87.879449496685851</v>
      </c>
      <c r="L46">
        <v>22.210340277055568</v>
      </c>
      <c r="M46">
        <v>0</v>
      </c>
      <c r="N46">
        <v>29.120913045708104</v>
      </c>
      <c r="O46">
        <v>23.612610404139971</v>
      </c>
      <c r="P46">
        <v>66.866614906718212</v>
      </c>
      <c r="Q46">
        <v>1.9294508718258767</v>
      </c>
      <c r="R46">
        <v>5.7925165225334965</v>
      </c>
      <c r="S46">
        <v>3.999536283185841</v>
      </c>
      <c r="T46">
        <v>0</v>
      </c>
      <c r="U46">
        <v>222.74790089204024</v>
      </c>
      <c r="V46">
        <v>2.899778984848485</v>
      </c>
      <c r="W46">
        <v>6.7594997700920638</v>
      </c>
      <c r="X46">
        <v>19.309972956473306</v>
      </c>
      <c r="Y46">
        <v>0</v>
      </c>
      <c r="Z46">
        <v>0</v>
      </c>
      <c r="AA46">
        <v>6.8786899146741689</v>
      </c>
      <c r="AB46">
        <v>3.2306217292526149</v>
      </c>
      <c r="AC46">
        <v>2.373536045610285</v>
      </c>
      <c r="AD46">
        <v>0</v>
      </c>
      <c r="AE46">
        <v>8.0845692926634403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8.3174066312844772</v>
      </c>
      <c r="AL46">
        <v>13.108991118416524</v>
      </c>
      <c r="AM46">
        <v>3.9892295058417266</v>
      </c>
      <c r="AN46">
        <v>0</v>
      </c>
      <c r="AO46">
        <v>0</v>
      </c>
      <c r="AP46">
        <v>0</v>
      </c>
      <c r="AQ46">
        <v>0</v>
      </c>
      <c r="AR46">
        <v>8.800424099999999</v>
      </c>
      <c r="AS46">
        <v>7.2595531385584113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555.17160588760873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87.879449496685851</v>
      </c>
      <c r="L47">
        <v>22.210340277055568</v>
      </c>
      <c r="M47">
        <v>0</v>
      </c>
      <c r="N47">
        <v>29.120913045708104</v>
      </c>
      <c r="O47">
        <v>23.612610404139971</v>
      </c>
      <c r="P47">
        <v>66.866614906718212</v>
      </c>
      <c r="Q47">
        <v>1.9294508718258767</v>
      </c>
      <c r="R47">
        <v>5.7975968142762726</v>
      </c>
      <c r="S47">
        <v>3.999536283185841</v>
      </c>
      <c r="T47">
        <v>0</v>
      </c>
      <c r="U47">
        <v>222.74790089204024</v>
      </c>
      <c r="V47">
        <v>2.899778984848485</v>
      </c>
      <c r="W47">
        <v>6.7594997700920638</v>
      </c>
      <c r="X47">
        <v>19.309972956473306</v>
      </c>
      <c r="Y47">
        <v>0</v>
      </c>
      <c r="Z47">
        <v>0</v>
      </c>
      <c r="AA47">
        <v>6.8786899146741689</v>
      </c>
      <c r="AB47">
        <v>3.2306217292526149</v>
      </c>
      <c r="AC47">
        <v>2.373536045610285</v>
      </c>
      <c r="AD47">
        <v>0</v>
      </c>
      <c r="AE47">
        <v>8.0845692926634403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8.3174066312844772</v>
      </c>
      <c r="AL47">
        <v>13.108991118416524</v>
      </c>
      <c r="AM47">
        <v>3.9892295058417266</v>
      </c>
      <c r="AN47">
        <v>0</v>
      </c>
      <c r="AO47">
        <v>0</v>
      </c>
      <c r="AP47">
        <v>0</v>
      </c>
      <c r="AQ47">
        <v>0</v>
      </c>
      <c r="AR47">
        <v>8.800424099999999</v>
      </c>
      <c r="AS47">
        <v>7.2595531385584113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555.17668617935146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87.879449496685851</v>
      </c>
      <c r="L48">
        <v>22.210340277055568</v>
      </c>
      <c r="M48">
        <v>0</v>
      </c>
      <c r="N48">
        <v>29.120913045708104</v>
      </c>
      <c r="O48">
        <v>23.612610404139971</v>
      </c>
      <c r="P48">
        <v>66.866614906718212</v>
      </c>
      <c r="Q48">
        <v>1.9294508718258767</v>
      </c>
      <c r="R48">
        <v>5.7975968142762726</v>
      </c>
      <c r="S48">
        <v>3.859477212360289</v>
      </c>
      <c r="T48">
        <v>0</v>
      </c>
      <c r="U48">
        <v>222.74790089204024</v>
      </c>
      <c r="V48">
        <v>2.899778984848485</v>
      </c>
      <c r="W48">
        <v>6.7594997700920638</v>
      </c>
      <c r="X48">
        <v>19.309972956473306</v>
      </c>
      <c r="Y48">
        <v>0</v>
      </c>
      <c r="Z48">
        <v>0</v>
      </c>
      <c r="AA48">
        <v>10.337799222573842</v>
      </c>
      <c r="AB48">
        <v>3.2306217292526149</v>
      </c>
      <c r="AC48">
        <v>2.373536045610285</v>
      </c>
      <c r="AD48">
        <v>0</v>
      </c>
      <c r="AE48">
        <v>8.0845692926634403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8.3174066312844772</v>
      </c>
      <c r="AL48">
        <v>13.108991118416524</v>
      </c>
      <c r="AM48">
        <v>3.9892295058417266</v>
      </c>
      <c r="AN48">
        <v>0</v>
      </c>
      <c r="AO48">
        <v>0</v>
      </c>
      <c r="AP48">
        <v>0</v>
      </c>
      <c r="AQ48">
        <v>0</v>
      </c>
      <c r="AR48">
        <v>8.800424099999999</v>
      </c>
      <c r="AS48">
        <v>7.2595531385584113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558.49573641642553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87.879449496685851</v>
      </c>
      <c r="L49">
        <v>22.210340277055568</v>
      </c>
      <c r="M49">
        <v>0</v>
      </c>
      <c r="N49">
        <v>29.120913045708104</v>
      </c>
      <c r="O49">
        <v>23.612610404139971</v>
      </c>
      <c r="P49">
        <v>66.866614906718212</v>
      </c>
      <c r="Q49">
        <v>1.9312031997126435</v>
      </c>
      <c r="R49">
        <v>5.7975968142762726</v>
      </c>
      <c r="S49">
        <v>3.9987036535859271</v>
      </c>
      <c r="T49">
        <v>0</v>
      </c>
      <c r="U49">
        <v>222.74790089204024</v>
      </c>
      <c r="V49">
        <v>2.899778984848485</v>
      </c>
      <c r="W49">
        <v>6.7594997700920638</v>
      </c>
      <c r="X49">
        <v>19.309972956473306</v>
      </c>
      <c r="Y49">
        <v>0</v>
      </c>
      <c r="Z49">
        <v>0</v>
      </c>
      <c r="AA49">
        <v>10.337799222573842</v>
      </c>
      <c r="AB49">
        <v>3.2306217292526149</v>
      </c>
      <c r="AC49">
        <v>2.373536045610285</v>
      </c>
      <c r="AD49">
        <v>0</v>
      </c>
      <c r="AE49">
        <v>8.0845692926634403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8.3174066312844772</v>
      </c>
      <c r="AL49">
        <v>13.108991118416524</v>
      </c>
      <c r="AM49">
        <v>3.9892295058417266</v>
      </c>
      <c r="AN49">
        <v>0</v>
      </c>
      <c r="AO49">
        <v>0</v>
      </c>
      <c r="AP49">
        <v>0</v>
      </c>
      <c r="AQ49">
        <v>0</v>
      </c>
      <c r="AR49">
        <v>8.800424099999999</v>
      </c>
      <c r="AS49">
        <v>7.2595531385584113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558.63671518553792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87.879449496685851</v>
      </c>
      <c r="L50">
        <v>22.210340277055568</v>
      </c>
      <c r="M50">
        <v>0</v>
      </c>
      <c r="N50">
        <v>29.120913045708104</v>
      </c>
      <c r="O50">
        <v>23.612610404139971</v>
      </c>
      <c r="P50">
        <v>66.866614906718212</v>
      </c>
      <c r="Q50">
        <v>1.9312031997126435</v>
      </c>
      <c r="R50">
        <v>5.7975968142762726</v>
      </c>
      <c r="S50">
        <v>3.9987036535859271</v>
      </c>
      <c r="T50">
        <v>0</v>
      </c>
      <c r="U50">
        <v>222.74790089204024</v>
      </c>
      <c r="V50">
        <v>2.899778984848485</v>
      </c>
      <c r="W50">
        <v>6.7594997700920638</v>
      </c>
      <c r="X50">
        <v>19.309972956473306</v>
      </c>
      <c r="Y50">
        <v>0</v>
      </c>
      <c r="Z50">
        <v>0</v>
      </c>
      <c r="AA50">
        <v>10.337799222573842</v>
      </c>
      <c r="AB50">
        <v>3.2306217292526149</v>
      </c>
      <c r="AC50">
        <v>0</v>
      </c>
      <c r="AD50">
        <v>0</v>
      </c>
      <c r="AE50">
        <v>8.0845692926634403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8.3174066312844772</v>
      </c>
      <c r="AL50">
        <v>13.108991118416524</v>
      </c>
      <c r="AM50">
        <v>3.9892295058417266</v>
      </c>
      <c r="AN50">
        <v>0</v>
      </c>
      <c r="AO50">
        <v>0</v>
      </c>
      <c r="AP50">
        <v>0</v>
      </c>
      <c r="AQ50">
        <v>0</v>
      </c>
      <c r="AR50">
        <v>8.800424099999999</v>
      </c>
      <c r="AS50">
        <v>7.2595531385584113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556.26317913992762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87.879449496685851</v>
      </c>
      <c r="L51">
        <v>22.210340277055568</v>
      </c>
      <c r="M51">
        <v>0</v>
      </c>
      <c r="N51">
        <v>29.120913045708104</v>
      </c>
      <c r="O51">
        <v>23.612610404139971</v>
      </c>
      <c r="P51">
        <v>66.866614906718212</v>
      </c>
      <c r="Q51">
        <v>1.9312031997126435</v>
      </c>
      <c r="R51">
        <v>5.7925165225334965</v>
      </c>
      <c r="S51">
        <v>3.9987036535859271</v>
      </c>
      <c r="T51">
        <v>0</v>
      </c>
      <c r="U51">
        <v>222.74790089204024</v>
      </c>
      <c r="V51">
        <v>2.899778984848485</v>
      </c>
      <c r="W51">
        <v>6.7594997700920638</v>
      </c>
      <c r="X51">
        <v>19.309972956473306</v>
      </c>
      <c r="Y51">
        <v>0</v>
      </c>
      <c r="Z51">
        <v>0</v>
      </c>
      <c r="AA51">
        <v>10.337799222573842</v>
      </c>
      <c r="AB51">
        <v>3.2306217292526149</v>
      </c>
      <c r="AC51">
        <v>0</v>
      </c>
      <c r="AD51">
        <v>0</v>
      </c>
      <c r="AE51">
        <v>8.0845692926634403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8.3174066312844772</v>
      </c>
      <c r="AL51">
        <v>13.108991118416524</v>
      </c>
      <c r="AM51">
        <v>3.9892295058417266</v>
      </c>
      <c r="AN51">
        <v>0</v>
      </c>
      <c r="AO51">
        <v>0</v>
      </c>
      <c r="AP51">
        <v>0</v>
      </c>
      <c r="AQ51">
        <v>0</v>
      </c>
      <c r="AR51">
        <v>8.800424099999999</v>
      </c>
      <c r="AS51">
        <v>7.2595531385584113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556.25809884818489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87.879449496685851</v>
      </c>
      <c r="L52">
        <v>22.210340277055568</v>
      </c>
      <c r="M52">
        <v>0</v>
      </c>
      <c r="N52">
        <v>29.120913045708104</v>
      </c>
      <c r="O52">
        <v>23.612610404139971</v>
      </c>
      <c r="P52">
        <v>66.866614906718212</v>
      </c>
      <c r="Q52">
        <v>1.9312031997126435</v>
      </c>
      <c r="R52">
        <v>5.7925165225334965</v>
      </c>
      <c r="S52">
        <v>3.9987036535859271</v>
      </c>
      <c r="T52">
        <v>0</v>
      </c>
      <c r="U52">
        <v>222.74790089204024</v>
      </c>
      <c r="V52">
        <v>2.899778984848485</v>
      </c>
      <c r="W52">
        <v>6.7594997700920638</v>
      </c>
      <c r="X52">
        <v>19.309972956473306</v>
      </c>
      <c r="Y52">
        <v>0</v>
      </c>
      <c r="Z52">
        <v>0</v>
      </c>
      <c r="AA52">
        <v>10.337799222573842</v>
      </c>
      <c r="AB52">
        <v>3.2306217292526149</v>
      </c>
      <c r="AC52">
        <v>0</v>
      </c>
      <c r="AD52">
        <v>0</v>
      </c>
      <c r="AE52">
        <v>8.0845692926634403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8.3174066312844772</v>
      </c>
      <c r="AL52">
        <v>13.108991118416524</v>
      </c>
      <c r="AM52">
        <v>3.9892295058417266</v>
      </c>
      <c r="AN52">
        <v>0</v>
      </c>
      <c r="AO52">
        <v>0</v>
      </c>
      <c r="AP52">
        <v>0</v>
      </c>
      <c r="AQ52">
        <v>0</v>
      </c>
      <c r="AR52">
        <v>8.800424099999999</v>
      </c>
      <c r="AS52">
        <v>7.2595531385584113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556.25809884818489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87.879449496685851</v>
      </c>
      <c r="L53">
        <v>22.210340277055568</v>
      </c>
      <c r="M53">
        <v>0</v>
      </c>
      <c r="N53">
        <v>29.120913045708104</v>
      </c>
      <c r="O53">
        <v>23.612610404139971</v>
      </c>
      <c r="P53">
        <v>66.866614906718212</v>
      </c>
      <c r="Q53">
        <v>1.9312031997126435</v>
      </c>
      <c r="R53">
        <v>5.7925165225334965</v>
      </c>
      <c r="S53">
        <v>3.9013756939742716</v>
      </c>
      <c r="T53">
        <v>0</v>
      </c>
      <c r="U53">
        <v>222.74790089204024</v>
      </c>
      <c r="V53">
        <v>2.899778984848485</v>
      </c>
      <c r="W53">
        <v>6.7594997700920638</v>
      </c>
      <c r="X53">
        <v>19.309972956473306</v>
      </c>
      <c r="Y53">
        <v>0</v>
      </c>
      <c r="Z53">
        <v>0</v>
      </c>
      <c r="AA53">
        <v>10.337799222573842</v>
      </c>
      <c r="AB53">
        <v>0</v>
      </c>
      <c r="AC53">
        <v>0</v>
      </c>
      <c r="AD53">
        <v>0</v>
      </c>
      <c r="AE53">
        <v>8.0845692926634403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8.3174066312844772</v>
      </c>
      <c r="AL53">
        <v>13.108991118416524</v>
      </c>
      <c r="AM53">
        <v>3.9892295058417266</v>
      </c>
      <c r="AN53">
        <v>0</v>
      </c>
      <c r="AO53">
        <v>0</v>
      </c>
      <c r="AP53">
        <v>0</v>
      </c>
      <c r="AQ53">
        <v>0</v>
      </c>
      <c r="AR53">
        <v>8.800424099999999</v>
      </c>
      <c r="AS53">
        <v>7.2595531385584113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552.93014915932065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87.879449496685851</v>
      </c>
      <c r="L54">
        <v>22.210340277055568</v>
      </c>
      <c r="M54">
        <v>0</v>
      </c>
      <c r="N54">
        <v>29.120913045708104</v>
      </c>
      <c r="O54">
        <v>23.612610404139971</v>
      </c>
      <c r="P54">
        <v>66.866614906718212</v>
      </c>
      <c r="Q54">
        <v>1.9312031997126435</v>
      </c>
      <c r="R54">
        <v>5.7925165225334965</v>
      </c>
      <c r="S54">
        <v>3.9013756939742716</v>
      </c>
      <c r="T54">
        <v>0</v>
      </c>
      <c r="U54">
        <v>222.74790089204024</v>
      </c>
      <c r="V54">
        <v>2.899778984848485</v>
      </c>
      <c r="W54">
        <v>6.7594997700920638</v>
      </c>
      <c r="X54">
        <v>19.309972956473306</v>
      </c>
      <c r="Y54">
        <v>0</v>
      </c>
      <c r="Z54">
        <v>0</v>
      </c>
      <c r="AA54">
        <v>10.337799222573842</v>
      </c>
      <c r="AB54">
        <v>0</v>
      </c>
      <c r="AC54">
        <v>0</v>
      </c>
      <c r="AD54">
        <v>0</v>
      </c>
      <c r="AE54">
        <v>8.0845692926634403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8.3174066312844772</v>
      </c>
      <c r="AL54">
        <v>13.108991118416524</v>
      </c>
      <c r="AM54">
        <v>3.9892295058417266</v>
      </c>
      <c r="AN54">
        <v>0</v>
      </c>
      <c r="AO54">
        <v>0</v>
      </c>
      <c r="AP54">
        <v>0</v>
      </c>
      <c r="AQ54">
        <v>0</v>
      </c>
      <c r="AR54">
        <v>8.800424099999999</v>
      </c>
      <c r="AS54">
        <v>7.2595531385584113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552.93014915932065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87.879449496685851</v>
      </c>
      <c r="L55">
        <v>22.210340277055568</v>
      </c>
      <c r="M55">
        <v>0</v>
      </c>
      <c r="N55">
        <v>29.120913045708104</v>
      </c>
      <c r="O55">
        <v>23.612610404139971</v>
      </c>
      <c r="P55">
        <v>66.866614906718212</v>
      </c>
      <c r="Q55">
        <v>1.9322413472081219</v>
      </c>
      <c r="R55">
        <v>5.7925165225334965</v>
      </c>
      <c r="S55">
        <v>3.9013756939742716</v>
      </c>
      <c r="T55">
        <v>0</v>
      </c>
      <c r="U55">
        <v>222.74790089204024</v>
      </c>
      <c r="V55">
        <v>2.8999571005917155</v>
      </c>
      <c r="W55">
        <v>6.7590569694704046</v>
      </c>
      <c r="X55">
        <v>19.310274456852792</v>
      </c>
      <c r="Y55">
        <v>0</v>
      </c>
      <c r="Z55">
        <v>0</v>
      </c>
      <c r="AA55">
        <v>10.337799222573842</v>
      </c>
      <c r="AB55">
        <v>0</v>
      </c>
      <c r="AC55">
        <v>0</v>
      </c>
      <c r="AD55">
        <v>0</v>
      </c>
      <c r="AE55">
        <v>8.0845692926634403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8.3174066312844772</v>
      </c>
      <c r="AL55">
        <v>13.108991118416524</v>
      </c>
      <c r="AM55">
        <v>3.9892295058417266</v>
      </c>
      <c r="AN55">
        <v>0</v>
      </c>
      <c r="AO55">
        <v>0</v>
      </c>
      <c r="AP55">
        <v>0</v>
      </c>
      <c r="AQ55">
        <v>0</v>
      </c>
      <c r="AR55">
        <v>8.800424099999999</v>
      </c>
      <c r="AS55">
        <v>7.2595531385584113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552.93122412231719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87.879449496685851</v>
      </c>
      <c r="L56">
        <v>22.210340277055568</v>
      </c>
      <c r="M56">
        <v>0</v>
      </c>
      <c r="N56">
        <v>29.120913045708104</v>
      </c>
      <c r="O56">
        <v>23.612610404139971</v>
      </c>
      <c r="P56">
        <v>66.866614906718212</v>
      </c>
      <c r="Q56">
        <v>1.9322413472081219</v>
      </c>
      <c r="R56">
        <v>5.7925165225334965</v>
      </c>
      <c r="S56">
        <v>3.9013756939742716</v>
      </c>
      <c r="T56">
        <v>0</v>
      </c>
      <c r="U56">
        <v>222.74790089204024</v>
      </c>
      <c r="V56">
        <v>2.8999571005917155</v>
      </c>
      <c r="W56">
        <v>6.7590569694704046</v>
      </c>
      <c r="X56">
        <v>19.310274456852792</v>
      </c>
      <c r="Y56">
        <v>0</v>
      </c>
      <c r="Z56">
        <v>0</v>
      </c>
      <c r="AA56">
        <v>10.337799222573842</v>
      </c>
      <c r="AB56">
        <v>0</v>
      </c>
      <c r="AC56">
        <v>0</v>
      </c>
      <c r="AD56">
        <v>0</v>
      </c>
      <c r="AE56">
        <v>8.0845692926634403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8.3174066312844772</v>
      </c>
      <c r="AL56">
        <v>13.108991118416524</v>
      </c>
      <c r="AM56">
        <v>3.9892295058417266</v>
      </c>
      <c r="AN56">
        <v>0</v>
      </c>
      <c r="AO56">
        <v>0</v>
      </c>
      <c r="AP56">
        <v>0</v>
      </c>
      <c r="AQ56">
        <v>0</v>
      </c>
      <c r="AR56">
        <v>8.800424099999999</v>
      </c>
      <c r="AS56">
        <v>7.2595531385584113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552.93122412231719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87.879449496685851</v>
      </c>
      <c r="L57">
        <v>22.210340277055568</v>
      </c>
      <c r="M57">
        <v>0</v>
      </c>
      <c r="N57">
        <v>29.120913045708104</v>
      </c>
      <c r="O57">
        <v>23.612610404139971</v>
      </c>
      <c r="P57">
        <v>66.866614906718212</v>
      </c>
      <c r="Q57">
        <v>1.9322413472081219</v>
      </c>
      <c r="R57">
        <v>5.7925165225334965</v>
      </c>
      <c r="S57">
        <v>3.9013756939742716</v>
      </c>
      <c r="T57">
        <v>0</v>
      </c>
      <c r="U57">
        <v>222.74790089204024</v>
      </c>
      <c r="V57">
        <v>2.8999571005917155</v>
      </c>
      <c r="W57">
        <v>6.7590569694704046</v>
      </c>
      <c r="X57">
        <v>19.310274456852792</v>
      </c>
      <c r="Y57">
        <v>0</v>
      </c>
      <c r="Z57">
        <v>0</v>
      </c>
      <c r="AA57">
        <v>10.337799222573842</v>
      </c>
      <c r="AB57">
        <v>0</v>
      </c>
      <c r="AC57">
        <v>0</v>
      </c>
      <c r="AD57">
        <v>0</v>
      </c>
      <c r="AE57">
        <v>8.0845692926634403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8.3174066312844772</v>
      </c>
      <c r="AL57">
        <v>13.108991118416524</v>
      </c>
      <c r="AM57">
        <v>3.9892295058417266</v>
      </c>
      <c r="AN57">
        <v>0</v>
      </c>
      <c r="AO57">
        <v>0</v>
      </c>
      <c r="AP57">
        <v>0</v>
      </c>
      <c r="AQ57">
        <v>0</v>
      </c>
      <c r="AR57">
        <v>8.800424099999999</v>
      </c>
      <c r="AS57">
        <v>7.2595531385584113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552.93122412231719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87.879449496685851</v>
      </c>
      <c r="L58">
        <v>22.210340277055568</v>
      </c>
      <c r="M58">
        <v>0</v>
      </c>
      <c r="N58">
        <v>29.120913045708104</v>
      </c>
      <c r="O58">
        <v>23.612610404139971</v>
      </c>
      <c r="P58">
        <v>66.866614906718212</v>
      </c>
      <c r="Q58">
        <v>1.9322413472081219</v>
      </c>
      <c r="R58">
        <v>5.7925165225334965</v>
      </c>
      <c r="S58">
        <v>3.9013756939742716</v>
      </c>
      <c r="T58">
        <v>0</v>
      </c>
      <c r="U58">
        <v>222.74790089204024</v>
      </c>
      <c r="V58">
        <v>2.8999571005917155</v>
      </c>
      <c r="W58">
        <v>6.7590569694704046</v>
      </c>
      <c r="X58">
        <v>19.310274456852792</v>
      </c>
      <c r="Y58">
        <v>0</v>
      </c>
      <c r="Z58">
        <v>0</v>
      </c>
      <c r="AA58">
        <v>10.337799222573842</v>
      </c>
      <c r="AB58">
        <v>0</v>
      </c>
      <c r="AC58">
        <v>0</v>
      </c>
      <c r="AD58">
        <v>0</v>
      </c>
      <c r="AE58">
        <v>8.0845692926634403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8.3174066312844772</v>
      </c>
      <c r="AL58">
        <v>13.108991118416524</v>
      </c>
      <c r="AM58">
        <v>3.9892295058417266</v>
      </c>
      <c r="AN58">
        <v>0</v>
      </c>
      <c r="AO58">
        <v>0</v>
      </c>
      <c r="AP58">
        <v>0</v>
      </c>
      <c r="AQ58">
        <v>0</v>
      </c>
      <c r="AR58">
        <v>8.800424099999999</v>
      </c>
      <c r="AS58">
        <v>7.2595531385584113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552.93122412231719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87.879449496685851</v>
      </c>
      <c r="L59">
        <v>22.210340277055568</v>
      </c>
      <c r="M59">
        <v>0</v>
      </c>
      <c r="N59">
        <v>29.120913045708104</v>
      </c>
      <c r="O59">
        <v>23.612610404139971</v>
      </c>
      <c r="P59">
        <v>66.866614906718212</v>
      </c>
      <c r="Q59">
        <v>1.9322413472081219</v>
      </c>
      <c r="R59">
        <v>5.7922030012300123</v>
      </c>
      <c r="S59">
        <v>3.9013756939742716</v>
      </c>
      <c r="T59">
        <v>0</v>
      </c>
      <c r="U59">
        <v>222.74790089204024</v>
      </c>
      <c r="V59">
        <v>2.8991086454545454</v>
      </c>
      <c r="W59">
        <v>6.7590569694704046</v>
      </c>
      <c r="X59">
        <v>19.310274456852792</v>
      </c>
      <c r="Y59">
        <v>0</v>
      </c>
      <c r="Z59">
        <v>0</v>
      </c>
      <c r="AA59">
        <v>10.337799222573842</v>
      </c>
      <c r="AB59">
        <v>0</v>
      </c>
      <c r="AC59">
        <v>0</v>
      </c>
      <c r="AD59">
        <v>0</v>
      </c>
      <c r="AE59">
        <v>11.802060929502064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8.3174066312844772</v>
      </c>
      <c r="AL59">
        <v>13.108991118416524</v>
      </c>
      <c r="AM59">
        <v>3.9892295058417266</v>
      </c>
      <c r="AN59">
        <v>0</v>
      </c>
      <c r="AO59">
        <v>0</v>
      </c>
      <c r="AP59">
        <v>0</v>
      </c>
      <c r="AQ59">
        <v>0</v>
      </c>
      <c r="AR59">
        <v>8.800424099999999</v>
      </c>
      <c r="AS59">
        <v>7.2595531385584113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556.64755378271514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87.879449496685851</v>
      </c>
      <c r="L60">
        <v>22.210340277055568</v>
      </c>
      <c r="M60">
        <v>0</v>
      </c>
      <c r="N60">
        <v>29.120913045708104</v>
      </c>
      <c r="O60">
        <v>23.612610404139971</v>
      </c>
      <c r="P60">
        <v>66.866614906718212</v>
      </c>
      <c r="Q60">
        <v>1.9322413472081219</v>
      </c>
      <c r="R60">
        <v>5.7922030012300123</v>
      </c>
      <c r="S60">
        <v>3.9013756939742716</v>
      </c>
      <c r="T60">
        <v>0</v>
      </c>
      <c r="U60">
        <v>222.74790089204024</v>
      </c>
      <c r="V60">
        <v>2.8991086454545454</v>
      </c>
      <c r="W60">
        <v>6.7590569694704046</v>
      </c>
      <c r="X60">
        <v>19.310274456852792</v>
      </c>
      <c r="Y60">
        <v>0</v>
      </c>
      <c r="Z60">
        <v>0</v>
      </c>
      <c r="AA60">
        <v>10.337799222573842</v>
      </c>
      <c r="AB60">
        <v>0</v>
      </c>
      <c r="AC60">
        <v>0</v>
      </c>
      <c r="AD60">
        <v>0</v>
      </c>
      <c r="AE60">
        <v>11.802060929502064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8.3174066312844772</v>
      </c>
      <c r="AL60">
        <v>13.108991118416524</v>
      </c>
      <c r="AM60">
        <v>3.9892295058417266</v>
      </c>
      <c r="AN60">
        <v>0</v>
      </c>
      <c r="AO60">
        <v>0</v>
      </c>
      <c r="AP60">
        <v>0</v>
      </c>
      <c r="AQ60">
        <v>0</v>
      </c>
      <c r="AR60">
        <v>8.800424099999999</v>
      </c>
      <c r="AS60">
        <v>7.2595531385584113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556.64755378271514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87.879449496685851</v>
      </c>
      <c r="L61">
        <v>22.210340277055568</v>
      </c>
      <c r="M61">
        <v>0</v>
      </c>
      <c r="N61">
        <v>29.120913045708104</v>
      </c>
      <c r="O61">
        <v>23.612610404139971</v>
      </c>
      <c r="P61">
        <v>66.866614906718212</v>
      </c>
      <c r="Q61">
        <v>1.9322413472081219</v>
      </c>
      <c r="R61">
        <v>5.7922030012300123</v>
      </c>
      <c r="S61">
        <v>3.9013756939742716</v>
      </c>
      <c r="T61">
        <v>0</v>
      </c>
      <c r="U61">
        <v>222.74790089204024</v>
      </c>
      <c r="V61">
        <v>2.8991086454545454</v>
      </c>
      <c r="W61">
        <v>6.7590569694704046</v>
      </c>
      <c r="X61">
        <v>18.469302244444446</v>
      </c>
      <c r="Y61">
        <v>0</v>
      </c>
      <c r="Z61">
        <v>0</v>
      </c>
      <c r="AA61">
        <v>10.337799222573842</v>
      </c>
      <c r="AB61">
        <v>0</v>
      </c>
      <c r="AC61">
        <v>0</v>
      </c>
      <c r="AD61">
        <v>0</v>
      </c>
      <c r="AE61">
        <v>11.802060929502064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8.3174066312844772</v>
      </c>
      <c r="AL61">
        <v>13.108991118416524</v>
      </c>
      <c r="AM61">
        <v>3.9892295058417266</v>
      </c>
      <c r="AN61">
        <v>0</v>
      </c>
      <c r="AO61">
        <v>0</v>
      </c>
      <c r="AP61">
        <v>0</v>
      </c>
      <c r="AQ61">
        <v>0</v>
      </c>
      <c r="AR61">
        <v>8.800424099999999</v>
      </c>
      <c r="AS61">
        <v>7.2595531385584113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555.80658157030678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87.879449496685851</v>
      </c>
      <c r="L62">
        <v>22.210340277055568</v>
      </c>
      <c r="M62">
        <v>0</v>
      </c>
      <c r="N62">
        <v>29.120913045708104</v>
      </c>
      <c r="O62">
        <v>23.612610404139971</v>
      </c>
      <c r="P62">
        <v>66.866614906718212</v>
      </c>
      <c r="Q62">
        <v>1.9322413472081219</v>
      </c>
      <c r="R62">
        <v>5.7922030012300123</v>
      </c>
      <c r="S62">
        <v>3.9013756939742716</v>
      </c>
      <c r="T62">
        <v>0</v>
      </c>
      <c r="U62">
        <v>222.74790089204024</v>
      </c>
      <c r="V62">
        <v>2.8991086454545454</v>
      </c>
      <c r="W62">
        <v>6.7594997700920638</v>
      </c>
      <c r="X62">
        <v>19.309972956473306</v>
      </c>
      <c r="Y62">
        <v>0</v>
      </c>
      <c r="Z62">
        <v>0</v>
      </c>
      <c r="AA62">
        <v>10.337799222573842</v>
      </c>
      <c r="AB62">
        <v>0</v>
      </c>
      <c r="AC62">
        <v>0</v>
      </c>
      <c r="AD62">
        <v>0</v>
      </c>
      <c r="AE62">
        <v>11.802060929502064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8.3174066312844772</v>
      </c>
      <c r="AL62">
        <v>13.108991118416524</v>
      </c>
      <c r="AM62">
        <v>3.9892295058417266</v>
      </c>
      <c r="AN62">
        <v>0</v>
      </c>
      <c r="AO62">
        <v>0</v>
      </c>
      <c r="AP62">
        <v>0</v>
      </c>
      <c r="AQ62">
        <v>0</v>
      </c>
      <c r="AR62">
        <v>8.800424099999999</v>
      </c>
      <c r="AS62">
        <v>7.2595531385584113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556.64769508295728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87.879449496685851</v>
      </c>
      <c r="L63">
        <v>22.210340277055568</v>
      </c>
      <c r="M63">
        <v>0</v>
      </c>
      <c r="N63">
        <v>29.120913045708104</v>
      </c>
      <c r="O63">
        <v>23.612610404139971</v>
      </c>
      <c r="P63">
        <v>66.866614906718212</v>
      </c>
      <c r="Q63">
        <v>1.9322413472081219</v>
      </c>
      <c r="R63">
        <v>5.7922030012300123</v>
      </c>
      <c r="S63">
        <v>3.9013756939742716</v>
      </c>
      <c r="T63">
        <v>0</v>
      </c>
      <c r="U63">
        <v>222.74790089204024</v>
      </c>
      <c r="V63">
        <v>2.899778984848485</v>
      </c>
      <c r="W63">
        <v>11.386846784471219</v>
      </c>
      <c r="X63">
        <v>36.377962322404372</v>
      </c>
      <c r="Y63">
        <v>0</v>
      </c>
      <c r="Z63">
        <v>0</v>
      </c>
      <c r="AA63">
        <v>10.337799222573842</v>
      </c>
      <c r="AB63">
        <v>3.2306217292526149</v>
      </c>
      <c r="AC63">
        <v>0</v>
      </c>
      <c r="AD63">
        <v>0</v>
      </c>
      <c r="AE63">
        <v>8.0845692926634403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8.3174066312844772</v>
      </c>
      <c r="AL63">
        <v>16.243750040791738</v>
      </c>
      <c r="AM63">
        <v>3.9892295058417266</v>
      </c>
      <c r="AN63">
        <v>0</v>
      </c>
      <c r="AO63">
        <v>0</v>
      </c>
      <c r="AP63">
        <v>0.12566455990886496</v>
      </c>
      <c r="AQ63">
        <v>0</v>
      </c>
      <c r="AR63">
        <v>8.800424099999999</v>
      </c>
      <c r="AS63">
        <v>7.2595531385584113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581.11725537735947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87.879449496685851</v>
      </c>
      <c r="L64">
        <v>22.210340277055568</v>
      </c>
      <c r="M64">
        <v>0</v>
      </c>
      <c r="N64">
        <v>29.120913045708104</v>
      </c>
      <c r="O64">
        <v>23.612610404139971</v>
      </c>
      <c r="P64">
        <v>66.866614906718212</v>
      </c>
      <c r="Q64">
        <v>1.9308796990965948</v>
      </c>
      <c r="R64">
        <v>5.7975968142762726</v>
      </c>
      <c r="S64">
        <v>3.8589428161236885</v>
      </c>
      <c r="T64">
        <v>0</v>
      </c>
      <c r="U64">
        <v>222.74790089204024</v>
      </c>
      <c r="V64">
        <v>2.899778984848485</v>
      </c>
      <c r="W64">
        <v>11.386846784471219</v>
      </c>
      <c r="X64">
        <v>36.377962322404372</v>
      </c>
      <c r="Y64">
        <v>0</v>
      </c>
      <c r="Z64">
        <v>0</v>
      </c>
      <c r="AA64">
        <v>10.337799222573842</v>
      </c>
      <c r="AB64">
        <v>3.2306217292526149</v>
      </c>
      <c r="AC64">
        <v>0</v>
      </c>
      <c r="AD64">
        <v>0</v>
      </c>
      <c r="AE64">
        <v>4.0422847524364371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8.3174066312844772</v>
      </c>
      <c r="AL64">
        <v>16.243750040791738</v>
      </c>
      <c r="AM64">
        <v>3.9892295058417266</v>
      </c>
      <c r="AN64">
        <v>0</v>
      </c>
      <c r="AO64">
        <v>0</v>
      </c>
      <c r="AP64">
        <v>0.12566455990886496</v>
      </c>
      <c r="AQ64">
        <v>0</v>
      </c>
      <c r="AR64">
        <v>8.800424099999999</v>
      </c>
      <c r="AS64">
        <v>7.2595531385584113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577.03657012421661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86.910472010186567</v>
      </c>
      <c r="L65">
        <v>23.179938820573973</v>
      </c>
      <c r="M65">
        <v>0</v>
      </c>
      <c r="N65">
        <v>29.120913045708104</v>
      </c>
      <c r="O65">
        <v>23.612610404139971</v>
      </c>
      <c r="P65">
        <v>66.866614906718212</v>
      </c>
      <c r="Q65">
        <v>1.9298876725178278</v>
      </c>
      <c r="R65">
        <v>5.7905642113003086</v>
      </c>
      <c r="S65">
        <v>3.8598946835548178</v>
      </c>
      <c r="T65">
        <v>0</v>
      </c>
      <c r="U65">
        <v>222.74790089204024</v>
      </c>
      <c r="V65">
        <v>3.5098754598117301</v>
      </c>
      <c r="W65">
        <v>11.386846784471219</v>
      </c>
      <c r="X65">
        <v>36.377962322404372</v>
      </c>
      <c r="Y65">
        <v>0</v>
      </c>
      <c r="Z65">
        <v>0</v>
      </c>
      <c r="AA65">
        <v>10.337799222573842</v>
      </c>
      <c r="AB65">
        <v>3.2306217292526149</v>
      </c>
      <c r="AC65">
        <v>0</v>
      </c>
      <c r="AD65">
        <v>0</v>
      </c>
      <c r="AE65">
        <v>4.0422847524364371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8.3174066312844772</v>
      </c>
      <c r="AL65">
        <v>16.243750040791738</v>
      </c>
      <c r="AM65">
        <v>3.9892295058417266</v>
      </c>
      <c r="AN65">
        <v>0</v>
      </c>
      <c r="AO65">
        <v>0</v>
      </c>
      <c r="AP65">
        <v>0.12566455990886496</v>
      </c>
      <c r="AQ65">
        <v>0</v>
      </c>
      <c r="AR65">
        <v>8.800424099999999</v>
      </c>
      <c r="AS65">
        <v>7.2595531385584113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577.64021489407548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86.910472010186567</v>
      </c>
      <c r="L66">
        <v>23.179938820573973</v>
      </c>
      <c r="M66">
        <v>0</v>
      </c>
      <c r="N66">
        <v>29.120913045708104</v>
      </c>
      <c r="O66">
        <v>23.612610404139971</v>
      </c>
      <c r="P66">
        <v>66.866614906718212</v>
      </c>
      <c r="Q66">
        <v>1.9298876725178278</v>
      </c>
      <c r="R66">
        <v>5.7905642113003086</v>
      </c>
      <c r="S66">
        <v>3.8598946835548178</v>
      </c>
      <c r="T66">
        <v>0</v>
      </c>
      <c r="U66">
        <v>222.74790089204024</v>
      </c>
      <c r="V66">
        <v>3.5098754598117301</v>
      </c>
      <c r="W66">
        <v>11.386846784471219</v>
      </c>
      <c r="X66">
        <v>36.377962322404372</v>
      </c>
      <c r="Y66">
        <v>0</v>
      </c>
      <c r="Z66">
        <v>0</v>
      </c>
      <c r="AA66">
        <v>10.337799222573842</v>
      </c>
      <c r="AB66">
        <v>3.2306217292526149</v>
      </c>
      <c r="AC66">
        <v>0</v>
      </c>
      <c r="AD66">
        <v>0</v>
      </c>
      <c r="AE66">
        <v>4.0422847524364371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8.3174066312844772</v>
      </c>
      <c r="AL66">
        <v>16.243750040791738</v>
      </c>
      <c r="AM66">
        <v>3.9892295058417266</v>
      </c>
      <c r="AN66">
        <v>0</v>
      </c>
      <c r="AO66">
        <v>0</v>
      </c>
      <c r="AP66">
        <v>0.12566455990886496</v>
      </c>
      <c r="AQ66">
        <v>0</v>
      </c>
      <c r="AR66">
        <v>8.800424099999999</v>
      </c>
      <c r="AS66">
        <v>7.2595531385584113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577.64021489407548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86.910472010186567</v>
      </c>
      <c r="L67">
        <v>23.179938820573973</v>
      </c>
      <c r="M67">
        <v>0</v>
      </c>
      <c r="N67">
        <v>29.120913045708104</v>
      </c>
      <c r="O67">
        <v>23.612610404139971</v>
      </c>
      <c r="P67">
        <v>66.866614906718212</v>
      </c>
      <c r="Q67">
        <v>1.9298876725178278</v>
      </c>
      <c r="R67">
        <v>5.7905642113003086</v>
      </c>
      <c r="S67">
        <v>3.8598946835548178</v>
      </c>
      <c r="T67">
        <v>0</v>
      </c>
      <c r="U67">
        <v>222.74790089204024</v>
      </c>
      <c r="V67">
        <v>3.5098754598117301</v>
      </c>
      <c r="W67">
        <v>11.386846784471219</v>
      </c>
      <c r="X67">
        <v>36.377962322404372</v>
      </c>
      <c r="Y67">
        <v>0</v>
      </c>
      <c r="Z67">
        <v>0</v>
      </c>
      <c r="AA67">
        <v>10.337799222573842</v>
      </c>
      <c r="AB67">
        <v>3.2306217292526149</v>
      </c>
      <c r="AC67">
        <v>2.373536045610285</v>
      </c>
      <c r="AD67">
        <v>0</v>
      </c>
      <c r="AE67">
        <v>4.0422847524364371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8.3174066312844772</v>
      </c>
      <c r="AL67">
        <v>16.243750040791738</v>
      </c>
      <c r="AM67">
        <v>3.9892295058417266</v>
      </c>
      <c r="AN67">
        <v>0</v>
      </c>
      <c r="AO67">
        <v>0</v>
      </c>
      <c r="AP67">
        <v>0.31416127279337208</v>
      </c>
      <c r="AQ67">
        <v>0</v>
      </c>
      <c r="AR67">
        <v>8.800424099999999</v>
      </c>
      <c r="AS67">
        <v>7.2595531385584113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580.20224765257035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86.910472010186567</v>
      </c>
      <c r="L68">
        <v>23.179938820573973</v>
      </c>
      <c r="M68">
        <v>0</v>
      </c>
      <c r="N68">
        <v>29.120913045708104</v>
      </c>
      <c r="O68">
        <v>23.612610404139971</v>
      </c>
      <c r="P68">
        <v>66.866614906718212</v>
      </c>
      <c r="Q68">
        <v>1.9298876725178278</v>
      </c>
      <c r="R68">
        <v>5.7905642113003086</v>
      </c>
      <c r="S68">
        <v>3.8598946835548178</v>
      </c>
      <c r="T68">
        <v>0</v>
      </c>
      <c r="U68">
        <v>222.74790089204024</v>
      </c>
      <c r="V68">
        <v>3.5098754598117301</v>
      </c>
      <c r="W68">
        <v>11.386846784471219</v>
      </c>
      <c r="X68">
        <v>36.377962322404372</v>
      </c>
      <c r="Y68">
        <v>0</v>
      </c>
      <c r="Z68">
        <v>0</v>
      </c>
      <c r="AA68">
        <v>10.337799222573842</v>
      </c>
      <c r="AB68">
        <v>6.4612438723666541</v>
      </c>
      <c r="AC68">
        <v>2.373536045610285</v>
      </c>
      <c r="AD68">
        <v>0</v>
      </c>
      <c r="AE68">
        <v>4.0422847524364371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8.3174066312844772</v>
      </c>
      <c r="AL68">
        <v>16.243750040791738</v>
      </c>
      <c r="AM68">
        <v>3.9892295058417266</v>
      </c>
      <c r="AN68">
        <v>0</v>
      </c>
      <c r="AO68">
        <v>0</v>
      </c>
      <c r="AP68">
        <v>0.31416127279337208</v>
      </c>
      <c r="AQ68">
        <v>0</v>
      </c>
      <c r="AR68">
        <v>8.800424099999999</v>
      </c>
      <c r="AS68">
        <v>7.2595531385584113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583.4328697956845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86.910472010186567</v>
      </c>
      <c r="L69">
        <v>23.179938820573973</v>
      </c>
      <c r="M69">
        <v>0</v>
      </c>
      <c r="N69">
        <v>29.120913045708104</v>
      </c>
      <c r="O69">
        <v>23.612610404139971</v>
      </c>
      <c r="P69">
        <v>66.866614906718212</v>
      </c>
      <c r="Q69">
        <v>1.9298876725178278</v>
      </c>
      <c r="R69">
        <v>10.399119465068019</v>
      </c>
      <c r="S69">
        <v>3.8598946835548178</v>
      </c>
      <c r="T69">
        <v>0</v>
      </c>
      <c r="U69">
        <v>222.74790089204024</v>
      </c>
      <c r="V69">
        <v>3.5098754598117301</v>
      </c>
      <c r="W69">
        <v>11.386846784471219</v>
      </c>
      <c r="X69">
        <v>36.377962322404372</v>
      </c>
      <c r="Y69">
        <v>0</v>
      </c>
      <c r="Z69">
        <v>0</v>
      </c>
      <c r="AA69">
        <v>10.337799222573842</v>
      </c>
      <c r="AB69">
        <v>6.4612438723666541</v>
      </c>
      <c r="AC69">
        <v>2.373536045610285</v>
      </c>
      <c r="AD69">
        <v>2.235547087619548</v>
      </c>
      <c r="AE69">
        <v>4.0422847524364371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8.3174066312844772</v>
      </c>
      <c r="AL69">
        <v>16.243750040791738</v>
      </c>
      <c r="AM69">
        <v>3.9892295058417266</v>
      </c>
      <c r="AN69">
        <v>0</v>
      </c>
      <c r="AO69">
        <v>0</v>
      </c>
      <c r="AP69">
        <v>0.31416127279337208</v>
      </c>
      <c r="AQ69">
        <v>0</v>
      </c>
      <c r="AR69">
        <v>8.800424099999999</v>
      </c>
      <c r="AS69">
        <v>7.2595531385584113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590.27697213707177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86.910472010186567</v>
      </c>
      <c r="L70">
        <v>23.179938820573973</v>
      </c>
      <c r="M70">
        <v>0</v>
      </c>
      <c r="N70">
        <v>29.120913045708104</v>
      </c>
      <c r="O70">
        <v>23.612610404139971</v>
      </c>
      <c r="P70">
        <v>66.866614906718212</v>
      </c>
      <c r="Q70">
        <v>1.9298876725178278</v>
      </c>
      <c r="R70">
        <v>10.399119465068019</v>
      </c>
      <c r="S70">
        <v>3.8598946835548178</v>
      </c>
      <c r="T70">
        <v>0</v>
      </c>
      <c r="U70">
        <v>222.74790089204024</v>
      </c>
      <c r="V70">
        <v>3.5098754598117301</v>
      </c>
      <c r="W70">
        <v>11.386846784471219</v>
      </c>
      <c r="X70">
        <v>36.377962322404372</v>
      </c>
      <c r="Y70">
        <v>0</v>
      </c>
      <c r="Z70">
        <v>0</v>
      </c>
      <c r="AA70">
        <v>10.337799222573842</v>
      </c>
      <c r="AB70">
        <v>6.4612438723666541</v>
      </c>
      <c r="AC70">
        <v>2.373536045610285</v>
      </c>
      <c r="AD70">
        <v>2.235547087619548</v>
      </c>
      <c r="AE70">
        <v>4.0422847524364371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8.3174066312844772</v>
      </c>
      <c r="AL70">
        <v>16.243750040791738</v>
      </c>
      <c r="AM70">
        <v>3.9892295058417266</v>
      </c>
      <c r="AN70">
        <v>0</v>
      </c>
      <c r="AO70">
        <v>0</v>
      </c>
      <c r="AP70">
        <v>0.31416127279337208</v>
      </c>
      <c r="AQ70">
        <v>0</v>
      </c>
      <c r="AR70">
        <v>8.800424099999999</v>
      </c>
      <c r="AS70">
        <v>7.2595531385584113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590.27697213707177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86.910472010186567</v>
      </c>
      <c r="L71">
        <v>43.460120865700027</v>
      </c>
      <c r="M71">
        <v>0</v>
      </c>
      <c r="N71">
        <v>29.120913045708104</v>
      </c>
      <c r="O71">
        <v>23.612610404139971</v>
      </c>
      <c r="P71">
        <v>66.866614906718212</v>
      </c>
      <c r="Q71">
        <v>4.802070447761194</v>
      </c>
      <c r="R71">
        <v>10.399119465068019</v>
      </c>
      <c r="S71">
        <v>6.3881696070615028</v>
      </c>
      <c r="T71">
        <v>0</v>
      </c>
      <c r="U71">
        <v>222.74790089204024</v>
      </c>
      <c r="V71">
        <v>3.5098754598117301</v>
      </c>
      <c r="W71">
        <v>11.386846784471219</v>
      </c>
      <c r="X71">
        <v>36.377962322404372</v>
      </c>
      <c r="Y71">
        <v>0</v>
      </c>
      <c r="Z71">
        <v>0</v>
      </c>
      <c r="AA71">
        <v>10.337799222573842</v>
      </c>
      <c r="AB71">
        <v>6.4612438723666541</v>
      </c>
      <c r="AC71">
        <v>4.7470723031267621</v>
      </c>
      <c r="AD71">
        <v>2.235547087619548</v>
      </c>
      <c r="AE71">
        <v>4.0422847524364371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8.3174066312844772</v>
      </c>
      <c r="AL71">
        <v>16.243750040791738</v>
      </c>
      <c r="AM71">
        <v>3.9892295058417266</v>
      </c>
      <c r="AN71">
        <v>0</v>
      </c>
      <c r="AO71">
        <v>0</v>
      </c>
      <c r="AP71">
        <v>0.31416127279337208</v>
      </c>
      <c r="AQ71">
        <v>0</v>
      </c>
      <c r="AR71">
        <v>8.800424099999999</v>
      </c>
      <c r="AS71">
        <v>7.2595531385584113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618.3311481384643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86.910472010186567</v>
      </c>
      <c r="L72">
        <v>43.459876751939021</v>
      </c>
      <c r="M72">
        <v>0</v>
      </c>
      <c r="N72">
        <v>29.120913045708104</v>
      </c>
      <c r="O72">
        <v>23.612610404139971</v>
      </c>
      <c r="P72">
        <v>66.866614906718212</v>
      </c>
      <c r="Q72">
        <v>5.2687106791744833</v>
      </c>
      <c r="R72">
        <v>10.399119465068019</v>
      </c>
      <c r="S72">
        <v>6.4778069932584277</v>
      </c>
      <c r="T72">
        <v>0</v>
      </c>
      <c r="U72">
        <v>222.74790089204024</v>
      </c>
      <c r="V72">
        <v>3.5098754598117301</v>
      </c>
      <c r="W72">
        <v>11.386846784471219</v>
      </c>
      <c r="X72">
        <v>36.377962322404372</v>
      </c>
      <c r="Y72">
        <v>0</v>
      </c>
      <c r="Z72">
        <v>0</v>
      </c>
      <c r="AA72">
        <v>10.337799222573842</v>
      </c>
      <c r="AB72">
        <v>9.6918656016192681</v>
      </c>
      <c r="AC72">
        <v>4.7470723031267621</v>
      </c>
      <c r="AD72">
        <v>2.235547087619548</v>
      </c>
      <c r="AE72">
        <v>4.0422847524364371</v>
      </c>
      <c r="AF72">
        <v>0</v>
      </c>
      <c r="AG72">
        <v>0</v>
      </c>
      <c r="AH72">
        <v>5.110368433013682</v>
      </c>
      <c r="AI72">
        <v>0</v>
      </c>
      <c r="AJ72">
        <v>0</v>
      </c>
      <c r="AK72">
        <v>8.3174066312844772</v>
      </c>
      <c r="AL72">
        <v>16.243750040791738</v>
      </c>
      <c r="AM72">
        <v>3.9892295058417266</v>
      </c>
      <c r="AN72">
        <v>0</v>
      </c>
      <c r="AO72">
        <v>0</v>
      </c>
      <c r="AP72">
        <v>0.31416127279337208</v>
      </c>
      <c r="AQ72">
        <v>0</v>
      </c>
      <c r="AR72">
        <v>8.800424099999999</v>
      </c>
      <c r="AS72">
        <v>7.2595531385584113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627.2281718045798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86.910472010186567</v>
      </c>
      <c r="L73">
        <v>23.179950101377816</v>
      </c>
      <c r="M73">
        <v>0</v>
      </c>
      <c r="N73">
        <v>29.120913045708104</v>
      </c>
      <c r="O73">
        <v>23.612610404139971</v>
      </c>
      <c r="P73">
        <v>66.866614906718212</v>
      </c>
      <c r="Q73">
        <v>2.9007010474205317</v>
      </c>
      <c r="R73">
        <v>10.399119465068019</v>
      </c>
      <c r="S73">
        <v>5.7580506606741579</v>
      </c>
      <c r="T73">
        <v>0</v>
      </c>
      <c r="U73">
        <v>222.74790089204024</v>
      </c>
      <c r="V73">
        <v>3.5098754598117301</v>
      </c>
      <c r="W73">
        <v>11.386846784471219</v>
      </c>
      <c r="X73">
        <v>36.377962322404372</v>
      </c>
      <c r="Y73">
        <v>0</v>
      </c>
      <c r="Z73">
        <v>0</v>
      </c>
      <c r="AA73">
        <v>10.337799222573842</v>
      </c>
      <c r="AB73">
        <v>9.6918656016192681</v>
      </c>
      <c r="AC73">
        <v>4.7470723031267621</v>
      </c>
      <c r="AD73">
        <v>2.235547087619548</v>
      </c>
      <c r="AE73">
        <v>4.0422847524364371</v>
      </c>
      <c r="AF73">
        <v>0</v>
      </c>
      <c r="AG73">
        <v>0</v>
      </c>
      <c r="AH73">
        <v>9.2915791457308554</v>
      </c>
      <c r="AI73">
        <v>0</v>
      </c>
      <c r="AJ73">
        <v>0</v>
      </c>
      <c r="AK73">
        <v>8.3174066312844772</v>
      </c>
      <c r="AL73">
        <v>16.243750040791738</v>
      </c>
      <c r="AM73">
        <v>3.9892295058417266</v>
      </c>
      <c r="AN73">
        <v>0</v>
      </c>
      <c r="AO73">
        <v>0</v>
      </c>
      <c r="AP73">
        <v>0.31416127279337208</v>
      </c>
      <c r="AQ73">
        <v>0</v>
      </c>
      <c r="AR73">
        <v>8.800424099999999</v>
      </c>
      <c r="AS73">
        <v>5.9396345221712599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606.72177128601038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86.910472010186567</v>
      </c>
      <c r="L74">
        <v>23.179670948986892</v>
      </c>
      <c r="M74">
        <v>0</v>
      </c>
      <c r="N74">
        <v>29.120913045708104</v>
      </c>
      <c r="O74">
        <v>23.612610404139971</v>
      </c>
      <c r="P74">
        <v>66.866614906718212</v>
      </c>
      <c r="Q74">
        <v>2.9007010474205317</v>
      </c>
      <c r="R74">
        <v>10.399119465068019</v>
      </c>
      <c r="S74">
        <v>3.9161282979942693</v>
      </c>
      <c r="T74">
        <v>0</v>
      </c>
      <c r="U74">
        <v>222.74790089204024</v>
      </c>
      <c r="V74">
        <v>3.5098754598117301</v>
      </c>
      <c r="W74">
        <v>11.386846784471219</v>
      </c>
      <c r="X74">
        <v>36.377962322404372</v>
      </c>
      <c r="Y74">
        <v>0</v>
      </c>
      <c r="Z74">
        <v>0</v>
      </c>
      <c r="AA74">
        <v>10.337799222573842</v>
      </c>
      <c r="AB74">
        <v>9.6918656016192681</v>
      </c>
      <c r="AC74">
        <v>4.7470723031267621</v>
      </c>
      <c r="AD74">
        <v>2.235547087619548</v>
      </c>
      <c r="AE74">
        <v>4.0422847524364371</v>
      </c>
      <c r="AF74">
        <v>0</v>
      </c>
      <c r="AG74">
        <v>0</v>
      </c>
      <c r="AH74">
        <v>14.86652676268708</v>
      </c>
      <c r="AI74">
        <v>0</v>
      </c>
      <c r="AJ74">
        <v>0</v>
      </c>
      <c r="AK74">
        <v>8.3174066312844772</v>
      </c>
      <c r="AL74">
        <v>16.243750040791738</v>
      </c>
      <c r="AM74">
        <v>3.9892295058417266</v>
      </c>
      <c r="AN74">
        <v>0</v>
      </c>
      <c r="AO74">
        <v>0</v>
      </c>
      <c r="AP74">
        <v>0.31416127279337208</v>
      </c>
      <c r="AQ74">
        <v>0</v>
      </c>
      <c r="AR74">
        <v>8.800424099999999</v>
      </c>
      <c r="AS74">
        <v>5.9396345221712599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610.45451738789563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85.720407002543581</v>
      </c>
      <c r="L75">
        <v>23.179670948986892</v>
      </c>
      <c r="M75">
        <v>0</v>
      </c>
      <c r="N75">
        <v>29.120913045708104</v>
      </c>
      <c r="O75">
        <v>23.612610404139971</v>
      </c>
      <c r="P75">
        <v>66.866614906718212</v>
      </c>
      <c r="Q75">
        <v>3.0037721983700698</v>
      </c>
      <c r="R75">
        <v>10.399119465068019</v>
      </c>
      <c r="S75">
        <v>4.0009394281810557</v>
      </c>
      <c r="T75">
        <v>0</v>
      </c>
      <c r="U75">
        <v>222.74790089204024</v>
      </c>
      <c r="V75">
        <v>3.5098754598117301</v>
      </c>
      <c r="W75">
        <v>11.386846784471219</v>
      </c>
      <c r="X75">
        <v>36.377962322404372</v>
      </c>
      <c r="Y75">
        <v>0</v>
      </c>
      <c r="Z75">
        <v>0</v>
      </c>
      <c r="AA75">
        <v>10.337799222573842</v>
      </c>
      <c r="AB75">
        <v>9.6918656016192681</v>
      </c>
      <c r="AC75">
        <v>4.7470723031267621</v>
      </c>
      <c r="AD75">
        <v>2.235547087619548</v>
      </c>
      <c r="AE75">
        <v>4.0422847524364371</v>
      </c>
      <c r="AF75">
        <v>0</v>
      </c>
      <c r="AG75">
        <v>0</v>
      </c>
      <c r="AH75">
        <v>20.906052915997275</v>
      </c>
      <c r="AI75">
        <v>0</v>
      </c>
      <c r="AJ75">
        <v>0</v>
      </c>
      <c r="AK75">
        <v>8.3174066312844772</v>
      </c>
      <c r="AL75">
        <v>16.243750040791738</v>
      </c>
      <c r="AM75">
        <v>3.9892295058417266</v>
      </c>
      <c r="AN75">
        <v>0</v>
      </c>
      <c r="AO75">
        <v>0</v>
      </c>
      <c r="AP75">
        <v>0.43982557874465628</v>
      </c>
      <c r="AQ75">
        <v>0</v>
      </c>
      <c r="AR75">
        <v>8.800424099999999</v>
      </c>
      <c r="AS75">
        <v>5.9396345221712599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615.61752512065038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86.909331008271536</v>
      </c>
      <c r="L76">
        <v>23.179670948986892</v>
      </c>
      <c r="M76">
        <v>0</v>
      </c>
      <c r="N76">
        <v>29.120913045708104</v>
      </c>
      <c r="O76">
        <v>23.612610404139971</v>
      </c>
      <c r="P76">
        <v>66.866614906718212</v>
      </c>
      <c r="Q76">
        <v>3.0037721983700698</v>
      </c>
      <c r="R76">
        <v>10.399119465068019</v>
      </c>
      <c r="S76">
        <v>4.0009394281810557</v>
      </c>
      <c r="T76">
        <v>0</v>
      </c>
      <c r="U76">
        <v>222.74790089204024</v>
      </c>
      <c r="V76">
        <v>3.5098754598117301</v>
      </c>
      <c r="W76">
        <v>11.386846784471219</v>
      </c>
      <c r="X76">
        <v>36.377962322404372</v>
      </c>
      <c r="Y76">
        <v>0</v>
      </c>
      <c r="Z76">
        <v>0</v>
      </c>
      <c r="AA76">
        <v>10.337799222573842</v>
      </c>
      <c r="AB76">
        <v>9.6918656016192681</v>
      </c>
      <c r="AC76">
        <v>4.7470723031267621</v>
      </c>
      <c r="AD76">
        <v>3.8879082565367882</v>
      </c>
      <c r="AE76">
        <v>8.0845692926634403</v>
      </c>
      <c r="AF76">
        <v>0</v>
      </c>
      <c r="AG76">
        <v>0</v>
      </c>
      <c r="AH76">
        <v>27.410158469112876</v>
      </c>
      <c r="AI76">
        <v>0</v>
      </c>
      <c r="AJ76">
        <v>0</v>
      </c>
      <c r="AK76">
        <v>8.3174066312844772</v>
      </c>
      <c r="AL76">
        <v>16.243750040791738</v>
      </c>
      <c r="AM76">
        <v>3.9892295058417266</v>
      </c>
      <c r="AN76">
        <v>0</v>
      </c>
      <c r="AO76">
        <v>0</v>
      </c>
      <c r="AP76">
        <v>0.43982557874465628</v>
      </c>
      <c r="AQ76">
        <v>0</v>
      </c>
      <c r="AR76">
        <v>8.800424099999999</v>
      </c>
      <c r="AS76">
        <v>5.9396345221712599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629.00520038863817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83.930670380740395</v>
      </c>
      <c r="L77">
        <v>24.140372349651805</v>
      </c>
      <c r="M77">
        <v>0</v>
      </c>
      <c r="N77">
        <v>29.120913045708104</v>
      </c>
      <c r="O77">
        <v>23.612610404139971</v>
      </c>
      <c r="P77">
        <v>66.866614906718212</v>
      </c>
      <c r="Q77">
        <v>3.0037721983700698</v>
      </c>
      <c r="R77">
        <v>10.399119465068019</v>
      </c>
      <c r="S77">
        <v>4.0009394281810557</v>
      </c>
      <c r="T77">
        <v>0</v>
      </c>
      <c r="U77">
        <v>222.74790089204024</v>
      </c>
      <c r="V77">
        <v>3.5098754598117301</v>
      </c>
      <c r="W77">
        <v>11.386846784471219</v>
      </c>
      <c r="X77">
        <v>36.377962322404372</v>
      </c>
      <c r="Y77">
        <v>0</v>
      </c>
      <c r="Z77">
        <v>0</v>
      </c>
      <c r="AA77">
        <v>10.337799222573842</v>
      </c>
      <c r="AB77">
        <v>9.6918656016192681</v>
      </c>
      <c r="AC77">
        <v>7.1277913329449909</v>
      </c>
      <c r="AD77">
        <v>8.885166352660244</v>
      </c>
      <c r="AE77">
        <v>12.126853832890447</v>
      </c>
      <c r="AF77">
        <v>0</v>
      </c>
      <c r="AG77">
        <v>0</v>
      </c>
      <c r="AH77">
        <v>33.217395462177514</v>
      </c>
      <c r="AI77">
        <v>0.78052708968131701</v>
      </c>
      <c r="AJ77">
        <v>0</v>
      </c>
      <c r="AK77">
        <v>8.3174066312844772</v>
      </c>
      <c r="AL77">
        <v>19.466852049569709</v>
      </c>
      <c r="AM77">
        <v>4.1200238388595407</v>
      </c>
      <c r="AN77">
        <v>0</v>
      </c>
      <c r="AO77">
        <v>0</v>
      </c>
      <c r="AP77">
        <v>1.4451415501004143</v>
      </c>
      <c r="AQ77">
        <v>0</v>
      </c>
      <c r="AR77">
        <v>8.800424099999999</v>
      </c>
      <c r="AS77">
        <v>7.8244783123595463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651.23932301402647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96.569547398579772</v>
      </c>
      <c r="L78">
        <v>16.869169990904727</v>
      </c>
      <c r="M78">
        <v>0</v>
      </c>
      <c r="N78">
        <v>29.120913045708104</v>
      </c>
      <c r="O78">
        <v>23.612610404139971</v>
      </c>
      <c r="P78">
        <v>66.866614906718212</v>
      </c>
      <c r="Q78">
        <v>3.0037721983700698</v>
      </c>
      <c r="R78">
        <v>10.399119465068019</v>
      </c>
      <c r="S78">
        <v>4.0009394281810557</v>
      </c>
      <c r="T78">
        <v>0</v>
      </c>
      <c r="U78">
        <v>222.74790089204024</v>
      </c>
      <c r="V78">
        <v>3.5098754598117301</v>
      </c>
      <c r="W78">
        <v>11.386846784471219</v>
      </c>
      <c r="X78">
        <v>36.377962322404372</v>
      </c>
      <c r="Y78">
        <v>0</v>
      </c>
      <c r="Z78">
        <v>0</v>
      </c>
      <c r="AA78">
        <v>10.337799222573842</v>
      </c>
      <c r="AB78">
        <v>9.6918656016192681</v>
      </c>
      <c r="AC78">
        <v>7.1277913329449909</v>
      </c>
      <c r="AD78">
        <v>8.962924475153887</v>
      </c>
      <c r="AE78">
        <v>12.126853832890447</v>
      </c>
      <c r="AF78">
        <v>0</v>
      </c>
      <c r="AG78">
        <v>0</v>
      </c>
      <c r="AH78">
        <v>33.217395462177514</v>
      </c>
      <c r="AI78">
        <v>1.2488433434901069</v>
      </c>
      <c r="AJ78">
        <v>0</v>
      </c>
      <c r="AK78">
        <v>8.3174066312844772</v>
      </c>
      <c r="AL78">
        <v>19.466852049569709</v>
      </c>
      <c r="AM78">
        <v>4.1200238388595407</v>
      </c>
      <c r="AN78">
        <v>0</v>
      </c>
      <c r="AO78">
        <v>0</v>
      </c>
      <c r="AP78">
        <v>1.4451415501004143</v>
      </c>
      <c r="AQ78">
        <v>0</v>
      </c>
      <c r="AR78">
        <v>8.800424099999999</v>
      </c>
      <c r="AS78">
        <v>7.8244783123595463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657.15307204942121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96.569547398579772</v>
      </c>
      <c r="L79">
        <v>42.199780944904035</v>
      </c>
      <c r="M79">
        <v>0</v>
      </c>
      <c r="N79">
        <v>29.120913045708104</v>
      </c>
      <c r="O79">
        <v>23.612610404139971</v>
      </c>
      <c r="P79">
        <v>66.866614906718212</v>
      </c>
      <c r="Q79">
        <v>5.4010083295194509</v>
      </c>
      <c r="R79">
        <v>10.399119465068019</v>
      </c>
      <c r="S79">
        <v>6.4778069932584277</v>
      </c>
      <c r="T79">
        <v>0</v>
      </c>
      <c r="U79">
        <v>222.74790089204024</v>
      </c>
      <c r="V79">
        <v>3.5098754598117301</v>
      </c>
      <c r="W79">
        <v>11.386846784471219</v>
      </c>
      <c r="X79">
        <v>36.377962322404372</v>
      </c>
      <c r="Y79">
        <v>0</v>
      </c>
      <c r="Z79">
        <v>0</v>
      </c>
      <c r="AA79">
        <v>10.337799222573842</v>
      </c>
      <c r="AB79">
        <v>9.6918656016192681</v>
      </c>
      <c r="AC79">
        <v>7.1277913329449909</v>
      </c>
      <c r="AD79">
        <v>8.962924475153887</v>
      </c>
      <c r="AE79">
        <v>12.126853832890447</v>
      </c>
      <c r="AF79">
        <v>0</v>
      </c>
      <c r="AG79">
        <v>0</v>
      </c>
      <c r="AH79">
        <v>33.217395462177514</v>
      </c>
      <c r="AI79">
        <v>8.0200713518034128</v>
      </c>
      <c r="AJ79">
        <v>0</v>
      </c>
      <c r="AK79">
        <v>8.3174066312844772</v>
      </c>
      <c r="AL79">
        <v>19.466852049569709</v>
      </c>
      <c r="AM79">
        <v>4.1200238388595407</v>
      </c>
      <c r="AN79">
        <v>0</v>
      </c>
      <c r="AO79">
        <v>0</v>
      </c>
      <c r="AP79">
        <v>1.4451415501004143</v>
      </c>
      <c r="AQ79">
        <v>0</v>
      </c>
      <c r="AR79">
        <v>8.800424099999999</v>
      </c>
      <c r="AS79">
        <v>7.8244783123595463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694.12901470796055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96.569749402121658</v>
      </c>
      <c r="L80">
        <v>43.118250020871081</v>
      </c>
      <c r="M80">
        <v>0</v>
      </c>
      <c r="N80">
        <v>29.120913045708104</v>
      </c>
      <c r="O80">
        <v>23.612610404139971</v>
      </c>
      <c r="P80">
        <v>66.866614906718212</v>
      </c>
      <c r="Q80">
        <v>5.4010083295194509</v>
      </c>
      <c r="R80">
        <v>10.399119465068019</v>
      </c>
      <c r="S80">
        <v>6.4778069932584277</v>
      </c>
      <c r="T80">
        <v>0</v>
      </c>
      <c r="U80">
        <v>222.74790089204024</v>
      </c>
      <c r="V80">
        <v>3.5098754598117301</v>
      </c>
      <c r="W80">
        <v>11.386846784471219</v>
      </c>
      <c r="X80">
        <v>36.377962322404372</v>
      </c>
      <c r="Y80">
        <v>0</v>
      </c>
      <c r="Z80">
        <v>0</v>
      </c>
      <c r="AA80">
        <v>10.337799222573842</v>
      </c>
      <c r="AB80">
        <v>9.6918656016192681</v>
      </c>
      <c r="AC80">
        <v>7.1277913329449909</v>
      </c>
      <c r="AD80">
        <v>8.962924475153887</v>
      </c>
      <c r="AE80">
        <v>12.126853832890447</v>
      </c>
      <c r="AF80">
        <v>0</v>
      </c>
      <c r="AG80">
        <v>0</v>
      </c>
      <c r="AH80">
        <v>33.217395462177514</v>
      </c>
      <c r="AI80">
        <v>8.0200713518034128</v>
      </c>
      <c r="AJ80">
        <v>0</v>
      </c>
      <c r="AK80">
        <v>8.3174066312844772</v>
      </c>
      <c r="AL80">
        <v>19.466852049569709</v>
      </c>
      <c r="AM80">
        <v>4.1200238388595407</v>
      </c>
      <c r="AN80">
        <v>0</v>
      </c>
      <c r="AO80">
        <v>0</v>
      </c>
      <c r="AP80">
        <v>1.4451415501004143</v>
      </c>
      <c r="AQ80">
        <v>0</v>
      </c>
      <c r="AR80">
        <v>8.800424099999999</v>
      </c>
      <c r="AS80">
        <v>7.8244783123595463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695.0476857874695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153.60311300450098</v>
      </c>
      <c r="L81">
        <v>43.118250020871081</v>
      </c>
      <c r="M81">
        <v>0</v>
      </c>
      <c r="N81">
        <v>29.120913045708104</v>
      </c>
      <c r="O81">
        <v>23.612610404139971</v>
      </c>
      <c r="P81">
        <v>66.866614906718212</v>
      </c>
      <c r="Q81">
        <v>5.4010083295194509</v>
      </c>
      <c r="R81">
        <v>10.399119465068019</v>
      </c>
      <c r="S81">
        <v>6.4778069932584277</v>
      </c>
      <c r="T81">
        <v>0</v>
      </c>
      <c r="U81">
        <v>222.74790089204024</v>
      </c>
      <c r="V81">
        <v>3.5098754598117301</v>
      </c>
      <c r="W81">
        <v>11.386846784471219</v>
      </c>
      <c r="X81">
        <v>36.377962322404372</v>
      </c>
      <c r="Y81">
        <v>0</v>
      </c>
      <c r="Z81">
        <v>0</v>
      </c>
      <c r="AA81">
        <v>10.337799222573842</v>
      </c>
      <c r="AB81">
        <v>9.6918656016192681</v>
      </c>
      <c r="AC81">
        <v>7.1277913329449909</v>
      </c>
      <c r="AD81">
        <v>8.962924475153887</v>
      </c>
      <c r="AE81">
        <v>12.126853832890447</v>
      </c>
      <c r="AF81">
        <v>0</v>
      </c>
      <c r="AG81">
        <v>0</v>
      </c>
      <c r="AH81">
        <v>33.217395462177514</v>
      </c>
      <c r="AI81">
        <v>8.0200713518034128</v>
      </c>
      <c r="AJ81">
        <v>0</v>
      </c>
      <c r="AK81">
        <v>8.3174066312844772</v>
      </c>
      <c r="AL81">
        <v>19.466852049569709</v>
      </c>
      <c r="AM81">
        <v>4.1200238388595407</v>
      </c>
      <c r="AN81">
        <v>0</v>
      </c>
      <c r="AO81">
        <v>0</v>
      </c>
      <c r="AP81">
        <v>1.4451415501004143</v>
      </c>
      <c r="AQ81">
        <v>0</v>
      </c>
      <c r="AR81">
        <v>8.800424099999999</v>
      </c>
      <c r="AS81">
        <v>7.8244783123595463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752.08104938984877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158.5607128274369</v>
      </c>
      <c r="L82">
        <v>43.118250020871081</v>
      </c>
      <c r="M82">
        <v>0</v>
      </c>
      <c r="N82">
        <v>29.120913045708104</v>
      </c>
      <c r="O82">
        <v>23.612610404139971</v>
      </c>
      <c r="P82">
        <v>66.866614906718212</v>
      </c>
      <c r="Q82">
        <v>5.4010083295194509</v>
      </c>
      <c r="R82">
        <v>10.399119465068019</v>
      </c>
      <c r="S82">
        <v>6.4778069932584277</v>
      </c>
      <c r="T82">
        <v>0</v>
      </c>
      <c r="U82">
        <v>222.74790089204024</v>
      </c>
      <c r="V82">
        <v>3.5098754598117301</v>
      </c>
      <c r="W82">
        <v>11.386846784471219</v>
      </c>
      <c r="X82">
        <v>36.377962322404372</v>
      </c>
      <c r="Y82">
        <v>0</v>
      </c>
      <c r="Z82">
        <v>0</v>
      </c>
      <c r="AA82">
        <v>10.337799222573842</v>
      </c>
      <c r="AB82">
        <v>9.6918656016192681</v>
      </c>
      <c r="AC82">
        <v>7.1277913329449909</v>
      </c>
      <c r="AD82">
        <v>8.962924475153887</v>
      </c>
      <c r="AE82">
        <v>12.126853832890447</v>
      </c>
      <c r="AF82">
        <v>0</v>
      </c>
      <c r="AG82">
        <v>0</v>
      </c>
      <c r="AH82">
        <v>33.217395462177514</v>
      </c>
      <c r="AI82">
        <v>8.0200713518034128</v>
      </c>
      <c r="AJ82">
        <v>0</v>
      </c>
      <c r="AK82">
        <v>8.3174066312844772</v>
      </c>
      <c r="AL82">
        <v>19.466852049569709</v>
      </c>
      <c r="AM82">
        <v>4.1200238388595407</v>
      </c>
      <c r="AN82">
        <v>0</v>
      </c>
      <c r="AO82">
        <v>0</v>
      </c>
      <c r="AP82">
        <v>1.4451415501004143</v>
      </c>
      <c r="AQ82">
        <v>0</v>
      </c>
      <c r="AR82">
        <v>8.800424099999999</v>
      </c>
      <c r="AS82">
        <v>7.8244783123595463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757.03864921278478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158.5607128274369</v>
      </c>
      <c r="L83">
        <v>43.459658518713425</v>
      </c>
      <c r="M83">
        <v>0</v>
      </c>
      <c r="N83">
        <v>29.120913045708104</v>
      </c>
      <c r="O83">
        <v>23.612610404139971</v>
      </c>
      <c r="P83">
        <v>66.866614906718212</v>
      </c>
      <c r="Q83">
        <v>5.4010083295194509</v>
      </c>
      <c r="R83">
        <v>10.399119465068019</v>
      </c>
      <c r="S83">
        <v>6.4778069932584277</v>
      </c>
      <c r="T83">
        <v>0</v>
      </c>
      <c r="U83">
        <v>222.74790089204024</v>
      </c>
      <c r="V83">
        <v>3.5098754598117301</v>
      </c>
      <c r="W83">
        <v>11.386846784471219</v>
      </c>
      <c r="X83">
        <v>36.377962322404372</v>
      </c>
      <c r="Y83">
        <v>0</v>
      </c>
      <c r="Z83">
        <v>0</v>
      </c>
      <c r="AA83">
        <v>10.337799222573842</v>
      </c>
      <c r="AB83">
        <v>9.6918656016192681</v>
      </c>
      <c r="AC83">
        <v>7.1277913329449909</v>
      </c>
      <c r="AD83">
        <v>8.962924475153887</v>
      </c>
      <c r="AE83">
        <v>12.126853832890447</v>
      </c>
      <c r="AF83">
        <v>0</v>
      </c>
      <c r="AG83">
        <v>0</v>
      </c>
      <c r="AH83">
        <v>33.217395462177514</v>
      </c>
      <c r="AI83">
        <v>4.0100356759017064</v>
      </c>
      <c r="AJ83">
        <v>0</v>
      </c>
      <c r="AK83">
        <v>8.3174066312844772</v>
      </c>
      <c r="AL83">
        <v>16.243750040791738</v>
      </c>
      <c r="AM83">
        <v>4.1200238388595407</v>
      </c>
      <c r="AN83">
        <v>0</v>
      </c>
      <c r="AO83">
        <v>0</v>
      </c>
      <c r="AP83">
        <v>1.4451415501004143</v>
      </c>
      <c r="AQ83">
        <v>0</v>
      </c>
      <c r="AR83">
        <v>8.800424099999999</v>
      </c>
      <c r="AS83">
        <v>7.8244783123595463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750.14692002594734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158.5607128274369</v>
      </c>
      <c r="L84">
        <v>43.459658518713425</v>
      </c>
      <c r="M84">
        <v>0</v>
      </c>
      <c r="N84">
        <v>29.120913045708104</v>
      </c>
      <c r="O84">
        <v>23.612610404139971</v>
      </c>
      <c r="P84">
        <v>66.866614906718212</v>
      </c>
      <c r="Q84">
        <v>5.4010083295194509</v>
      </c>
      <c r="R84">
        <v>10.399119465068019</v>
      </c>
      <c r="S84">
        <v>6.4778069932584277</v>
      </c>
      <c r="T84">
        <v>0</v>
      </c>
      <c r="U84">
        <v>222.74790089204024</v>
      </c>
      <c r="V84">
        <v>3.5098754598117301</v>
      </c>
      <c r="W84">
        <v>11.386846784471219</v>
      </c>
      <c r="X84">
        <v>36.377962322404372</v>
      </c>
      <c r="Y84">
        <v>0</v>
      </c>
      <c r="Z84">
        <v>0</v>
      </c>
      <c r="AA84">
        <v>10.337799222573842</v>
      </c>
      <c r="AB84">
        <v>9.6918656016192681</v>
      </c>
      <c r="AC84">
        <v>7.1277913329449909</v>
      </c>
      <c r="AD84">
        <v>8.962924475153887</v>
      </c>
      <c r="AE84">
        <v>12.126853832890447</v>
      </c>
      <c r="AF84">
        <v>0</v>
      </c>
      <c r="AG84">
        <v>0</v>
      </c>
      <c r="AH84">
        <v>28.687750577366295</v>
      </c>
      <c r="AI84">
        <v>4.0100356759017064</v>
      </c>
      <c r="AJ84">
        <v>0</v>
      </c>
      <c r="AK84">
        <v>8.3174066312844772</v>
      </c>
      <c r="AL84">
        <v>16.243750040791738</v>
      </c>
      <c r="AM84">
        <v>4.1200238388595407</v>
      </c>
      <c r="AN84">
        <v>0</v>
      </c>
      <c r="AO84">
        <v>0</v>
      </c>
      <c r="AP84">
        <v>1.4451415501004143</v>
      </c>
      <c r="AQ84">
        <v>0</v>
      </c>
      <c r="AR84">
        <v>8.800424099999999</v>
      </c>
      <c r="AS84">
        <v>7.8244783123595463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745.61727514113613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158.5607128274369</v>
      </c>
      <c r="L85">
        <v>43.459658518713425</v>
      </c>
      <c r="M85">
        <v>0</v>
      </c>
      <c r="N85">
        <v>29.120913045708104</v>
      </c>
      <c r="O85">
        <v>23.612610404139971</v>
      </c>
      <c r="P85">
        <v>66.866614906718212</v>
      </c>
      <c r="Q85">
        <v>5.4010083295194509</v>
      </c>
      <c r="R85">
        <v>10.399119465068019</v>
      </c>
      <c r="S85">
        <v>6.4778069932584277</v>
      </c>
      <c r="T85">
        <v>0</v>
      </c>
      <c r="U85">
        <v>222.74790089204024</v>
      </c>
      <c r="V85">
        <v>3.5098754598117301</v>
      </c>
      <c r="W85">
        <v>11.386846784471219</v>
      </c>
      <c r="X85">
        <v>36.377962322404372</v>
      </c>
      <c r="Y85">
        <v>0</v>
      </c>
      <c r="Z85">
        <v>0</v>
      </c>
      <c r="AA85">
        <v>10.337799222573842</v>
      </c>
      <c r="AB85">
        <v>9.6918656016192681</v>
      </c>
      <c r="AC85">
        <v>7.1277913329449909</v>
      </c>
      <c r="AD85">
        <v>4.4710946016100435</v>
      </c>
      <c r="AE85">
        <v>8.0845692926634403</v>
      </c>
      <c r="AF85">
        <v>0</v>
      </c>
      <c r="AG85">
        <v>0</v>
      </c>
      <c r="AH85">
        <v>27.874737437192561</v>
      </c>
      <c r="AI85">
        <v>1.2488433434901069</v>
      </c>
      <c r="AJ85">
        <v>0</v>
      </c>
      <c r="AK85">
        <v>8.3174066312844772</v>
      </c>
      <c r="AL85">
        <v>16.243750040791738</v>
      </c>
      <c r="AM85">
        <v>3.9892295058417266</v>
      </c>
      <c r="AN85">
        <v>0</v>
      </c>
      <c r="AO85">
        <v>0</v>
      </c>
      <c r="AP85">
        <v>0</v>
      </c>
      <c r="AQ85">
        <v>0</v>
      </c>
      <c r="AR85">
        <v>8.800424099999999</v>
      </c>
      <c r="AS85">
        <v>7.2595531385584113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731.36809419786073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158.5607128274369</v>
      </c>
      <c r="L86">
        <v>43.459658518713425</v>
      </c>
      <c r="M86">
        <v>0</v>
      </c>
      <c r="N86">
        <v>29.120913045708104</v>
      </c>
      <c r="O86">
        <v>23.612610404139971</v>
      </c>
      <c r="P86">
        <v>66.866614906718212</v>
      </c>
      <c r="Q86">
        <v>5.4010083295194509</v>
      </c>
      <c r="R86">
        <v>10.399119465068019</v>
      </c>
      <c r="S86">
        <v>6.4778069932584277</v>
      </c>
      <c r="T86">
        <v>0</v>
      </c>
      <c r="U86">
        <v>222.74790089204024</v>
      </c>
      <c r="V86">
        <v>3.5098754598117301</v>
      </c>
      <c r="W86">
        <v>11.386846784471219</v>
      </c>
      <c r="X86">
        <v>36.377962322404372</v>
      </c>
      <c r="Y86">
        <v>0</v>
      </c>
      <c r="Z86">
        <v>0</v>
      </c>
      <c r="AA86">
        <v>10.337799222573842</v>
      </c>
      <c r="AB86">
        <v>9.6918656016192681</v>
      </c>
      <c r="AC86">
        <v>7.1277913329449909</v>
      </c>
      <c r="AD86">
        <v>4.4710946016100435</v>
      </c>
      <c r="AE86">
        <v>8.0845692926634403</v>
      </c>
      <c r="AF86">
        <v>0</v>
      </c>
      <c r="AG86">
        <v>0</v>
      </c>
      <c r="AH86">
        <v>20.906052915997275</v>
      </c>
      <c r="AI86">
        <v>0</v>
      </c>
      <c r="AJ86">
        <v>0</v>
      </c>
      <c r="AK86">
        <v>8.3174066312844772</v>
      </c>
      <c r="AL86">
        <v>16.243750040791738</v>
      </c>
      <c r="AM86">
        <v>3.9892295058417266</v>
      </c>
      <c r="AN86">
        <v>0</v>
      </c>
      <c r="AO86">
        <v>0</v>
      </c>
      <c r="AP86">
        <v>0</v>
      </c>
      <c r="AQ86">
        <v>0</v>
      </c>
      <c r="AR86">
        <v>8.800424099999999</v>
      </c>
      <c r="AS86">
        <v>7.2595531385584113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723.15056633317533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87.378273078537177</v>
      </c>
      <c r="L87">
        <v>43.118250020871081</v>
      </c>
      <c r="M87">
        <v>0</v>
      </c>
      <c r="N87">
        <v>29.120913045708104</v>
      </c>
      <c r="O87">
        <v>23.612610404139971</v>
      </c>
      <c r="P87">
        <v>66.866614906718212</v>
      </c>
      <c r="Q87">
        <v>5.4010083295194509</v>
      </c>
      <c r="R87">
        <v>10.399119465068019</v>
      </c>
      <c r="S87">
        <v>6.4778069932584277</v>
      </c>
      <c r="T87">
        <v>0</v>
      </c>
      <c r="U87">
        <v>222.74790089204024</v>
      </c>
      <c r="V87">
        <v>3.5098754598117301</v>
      </c>
      <c r="W87">
        <v>11.386846784471219</v>
      </c>
      <c r="X87">
        <v>36.377962322404372</v>
      </c>
      <c r="Y87">
        <v>0</v>
      </c>
      <c r="Z87">
        <v>0</v>
      </c>
      <c r="AA87">
        <v>10.337799222573842</v>
      </c>
      <c r="AB87">
        <v>9.6918656016192681</v>
      </c>
      <c r="AC87">
        <v>7.1277913329449909</v>
      </c>
      <c r="AD87">
        <v>4.4710946016100435</v>
      </c>
      <c r="AE87">
        <v>8.0845692926634403</v>
      </c>
      <c r="AF87">
        <v>0</v>
      </c>
      <c r="AG87">
        <v>0</v>
      </c>
      <c r="AH87">
        <v>14.86652676268708</v>
      </c>
      <c r="AI87">
        <v>0</v>
      </c>
      <c r="AJ87">
        <v>0</v>
      </c>
      <c r="AK87">
        <v>8.3174066312844772</v>
      </c>
      <c r="AL87">
        <v>16.243750040791738</v>
      </c>
      <c r="AM87">
        <v>3.9892295058417266</v>
      </c>
      <c r="AN87">
        <v>0</v>
      </c>
      <c r="AO87">
        <v>0</v>
      </c>
      <c r="AP87">
        <v>0</v>
      </c>
      <c r="AQ87">
        <v>0</v>
      </c>
      <c r="AR87">
        <v>8.800424099999999</v>
      </c>
      <c r="AS87">
        <v>7.5895329530328608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645.91717174759742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106.23082382165941</v>
      </c>
      <c r="L88">
        <v>43.118250020871081</v>
      </c>
      <c r="M88">
        <v>0</v>
      </c>
      <c r="N88">
        <v>29.120913045708104</v>
      </c>
      <c r="O88">
        <v>23.612610404139971</v>
      </c>
      <c r="P88">
        <v>66.866614906718212</v>
      </c>
      <c r="Q88">
        <v>5.4010083295194509</v>
      </c>
      <c r="R88">
        <v>10.399119465068019</v>
      </c>
      <c r="S88">
        <v>6.4778069932584277</v>
      </c>
      <c r="T88">
        <v>0</v>
      </c>
      <c r="U88">
        <v>222.74790089204024</v>
      </c>
      <c r="V88">
        <v>3.5098754598117301</v>
      </c>
      <c r="W88">
        <v>11.386846784471219</v>
      </c>
      <c r="X88">
        <v>36.377962322404372</v>
      </c>
      <c r="Y88">
        <v>0</v>
      </c>
      <c r="Z88">
        <v>0</v>
      </c>
      <c r="AA88">
        <v>10.337799222573842</v>
      </c>
      <c r="AB88">
        <v>9.6918656016192681</v>
      </c>
      <c r="AC88">
        <v>7.1277913329449909</v>
      </c>
      <c r="AD88">
        <v>4.4710946016100435</v>
      </c>
      <c r="AE88">
        <v>8.0845692926634403</v>
      </c>
      <c r="AF88">
        <v>0</v>
      </c>
      <c r="AG88">
        <v>0</v>
      </c>
      <c r="AH88">
        <v>20.906052915997275</v>
      </c>
      <c r="AI88">
        <v>0</v>
      </c>
      <c r="AJ88">
        <v>0</v>
      </c>
      <c r="AK88">
        <v>8.3174066312844772</v>
      </c>
      <c r="AL88">
        <v>16.243750040791738</v>
      </c>
      <c r="AM88">
        <v>3.9892295058417266</v>
      </c>
      <c r="AN88">
        <v>0</v>
      </c>
      <c r="AO88">
        <v>0</v>
      </c>
      <c r="AP88">
        <v>0</v>
      </c>
      <c r="AQ88">
        <v>0</v>
      </c>
      <c r="AR88">
        <v>8.800424099999999</v>
      </c>
      <c r="AS88">
        <v>7.5895329530328608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670.80924864402994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125.53975212960387</v>
      </c>
      <c r="L89">
        <v>43.118250020871081</v>
      </c>
      <c r="M89">
        <v>0</v>
      </c>
      <c r="N89">
        <v>29.120913045708104</v>
      </c>
      <c r="O89">
        <v>23.612610404139971</v>
      </c>
      <c r="P89">
        <v>66.866614906718212</v>
      </c>
      <c r="Q89">
        <v>5.4010083295194509</v>
      </c>
      <c r="R89">
        <v>10.399119465068019</v>
      </c>
      <c r="S89">
        <v>6.4778069932584277</v>
      </c>
      <c r="T89">
        <v>0</v>
      </c>
      <c r="U89">
        <v>222.74790089204024</v>
      </c>
      <c r="V89">
        <v>3.5098754598117301</v>
      </c>
      <c r="W89">
        <v>11.386846784471219</v>
      </c>
      <c r="X89">
        <v>36.377962322404372</v>
      </c>
      <c r="Y89">
        <v>0</v>
      </c>
      <c r="Z89">
        <v>0</v>
      </c>
      <c r="AA89">
        <v>10.337799222573842</v>
      </c>
      <c r="AB89">
        <v>9.6918656016192681</v>
      </c>
      <c r="AC89">
        <v>7.1277913329449909</v>
      </c>
      <c r="AD89">
        <v>4.4710946016100435</v>
      </c>
      <c r="AE89">
        <v>8.0845692926634403</v>
      </c>
      <c r="AF89">
        <v>0</v>
      </c>
      <c r="AG89">
        <v>0</v>
      </c>
      <c r="AH89">
        <v>28.687750577366295</v>
      </c>
      <c r="AI89">
        <v>0</v>
      </c>
      <c r="AJ89">
        <v>0</v>
      </c>
      <c r="AK89">
        <v>8.3174066312844772</v>
      </c>
      <c r="AL89">
        <v>13.108991118416524</v>
      </c>
      <c r="AM89">
        <v>3.9892295058417266</v>
      </c>
      <c r="AN89">
        <v>0</v>
      </c>
      <c r="AO89">
        <v>0</v>
      </c>
      <c r="AP89">
        <v>0.37699342576901418</v>
      </c>
      <c r="AQ89">
        <v>0</v>
      </c>
      <c r="AR89">
        <v>8.800424099999999</v>
      </c>
      <c r="AS89">
        <v>7.5895329530328608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695.14210911673717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86.910110129446466</v>
      </c>
      <c r="L90">
        <v>43.118250020871081</v>
      </c>
      <c r="M90">
        <v>0</v>
      </c>
      <c r="N90">
        <v>29.120913045708104</v>
      </c>
      <c r="O90">
        <v>23.612610404139971</v>
      </c>
      <c r="P90">
        <v>66.866614906718212</v>
      </c>
      <c r="Q90">
        <v>5.4010083295194509</v>
      </c>
      <c r="R90">
        <v>10.399119465068019</v>
      </c>
      <c r="S90">
        <v>6.4778069932584277</v>
      </c>
      <c r="T90">
        <v>0</v>
      </c>
      <c r="U90">
        <v>222.74790089204024</v>
      </c>
      <c r="V90">
        <v>3.5098754598117301</v>
      </c>
      <c r="W90">
        <v>11.386846784471219</v>
      </c>
      <c r="X90">
        <v>36.377962322404372</v>
      </c>
      <c r="Y90">
        <v>0</v>
      </c>
      <c r="Z90">
        <v>0</v>
      </c>
      <c r="AA90">
        <v>10.337799222573842</v>
      </c>
      <c r="AB90">
        <v>9.6918656016192681</v>
      </c>
      <c r="AC90">
        <v>7.1277913329449909</v>
      </c>
      <c r="AD90">
        <v>6.706641689229591</v>
      </c>
      <c r="AE90">
        <v>12.126853832890447</v>
      </c>
      <c r="AF90">
        <v>0</v>
      </c>
      <c r="AG90">
        <v>0</v>
      </c>
      <c r="AH90">
        <v>30.49960844494564</v>
      </c>
      <c r="AI90">
        <v>0</v>
      </c>
      <c r="AJ90">
        <v>0</v>
      </c>
      <c r="AK90">
        <v>8.3174066312844772</v>
      </c>
      <c r="AL90">
        <v>13.108991118416524</v>
      </c>
      <c r="AM90">
        <v>4.1200238388595407</v>
      </c>
      <c r="AN90">
        <v>0</v>
      </c>
      <c r="AO90">
        <v>0</v>
      </c>
      <c r="AP90">
        <v>0.43982557874465628</v>
      </c>
      <c r="AQ90">
        <v>0</v>
      </c>
      <c r="AR90">
        <v>8.800424099999999</v>
      </c>
      <c r="AS90">
        <v>7.8244783123595463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665.03072845732584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125.53963958857979</v>
      </c>
      <c r="L91">
        <v>43.118250020871081</v>
      </c>
      <c r="M91">
        <v>0</v>
      </c>
      <c r="N91">
        <v>29.120913045708104</v>
      </c>
      <c r="O91">
        <v>23.612610404139971</v>
      </c>
      <c r="P91">
        <v>66.866614906718212</v>
      </c>
      <c r="Q91">
        <v>5.4010083295194509</v>
      </c>
      <c r="R91">
        <v>10.399119465068019</v>
      </c>
      <c r="S91">
        <v>6.4778069932584277</v>
      </c>
      <c r="T91">
        <v>0</v>
      </c>
      <c r="U91">
        <v>222.74790089204024</v>
      </c>
      <c r="V91">
        <v>3.5098754598117301</v>
      </c>
      <c r="W91">
        <v>11.386846784471219</v>
      </c>
      <c r="X91">
        <v>36.377962322404372</v>
      </c>
      <c r="Y91">
        <v>0</v>
      </c>
      <c r="Z91">
        <v>0</v>
      </c>
      <c r="AA91">
        <v>10.337799222573842</v>
      </c>
      <c r="AB91">
        <v>9.6918656016192681</v>
      </c>
      <c r="AC91">
        <v>7.1277913329449909</v>
      </c>
      <c r="AD91">
        <v>6.706641689229591</v>
      </c>
      <c r="AE91">
        <v>12.126853832890447</v>
      </c>
      <c r="AF91">
        <v>0</v>
      </c>
      <c r="AG91">
        <v>0</v>
      </c>
      <c r="AH91">
        <v>32.520526902126555</v>
      </c>
      <c r="AI91">
        <v>0</v>
      </c>
      <c r="AJ91">
        <v>0</v>
      </c>
      <c r="AK91">
        <v>8.3174066312844772</v>
      </c>
      <c r="AL91">
        <v>13.108991118416524</v>
      </c>
      <c r="AM91">
        <v>4.1200238388595407</v>
      </c>
      <c r="AN91">
        <v>0</v>
      </c>
      <c r="AO91">
        <v>0</v>
      </c>
      <c r="AP91">
        <v>0.43982557874465628</v>
      </c>
      <c r="AQ91">
        <v>0</v>
      </c>
      <c r="AR91">
        <v>8.800424099999999</v>
      </c>
      <c r="AS91">
        <v>7.8244783123595463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705.68117637364003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88.250126142589153</v>
      </c>
      <c r="L92">
        <v>43.118250020871081</v>
      </c>
      <c r="M92">
        <v>0</v>
      </c>
      <c r="N92">
        <v>29.120913045708104</v>
      </c>
      <c r="O92">
        <v>23.612610404139971</v>
      </c>
      <c r="P92">
        <v>66.866614906718212</v>
      </c>
      <c r="Q92">
        <v>5.4010083295194509</v>
      </c>
      <c r="R92">
        <v>10.399119465068019</v>
      </c>
      <c r="S92">
        <v>6.4778069932584277</v>
      </c>
      <c r="T92">
        <v>0</v>
      </c>
      <c r="U92">
        <v>222.74790089204024</v>
      </c>
      <c r="V92">
        <v>3.5098754598117301</v>
      </c>
      <c r="W92">
        <v>11.386846784471219</v>
      </c>
      <c r="X92">
        <v>36.377962322404372</v>
      </c>
      <c r="Y92">
        <v>0</v>
      </c>
      <c r="Z92">
        <v>0</v>
      </c>
      <c r="AA92">
        <v>10.337799222573842</v>
      </c>
      <c r="AB92">
        <v>9.6918656016192681</v>
      </c>
      <c r="AC92">
        <v>7.1277913329449909</v>
      </c>
      <c r="AD92">
        <v>6.706641689229591</v>
      </c>
      <c r="AE92">
        <v>12.126853832890447</v>
      </c>
      <c r="AF92">
        <v>0</v>
      </c>
      <c r="AG92">
        <v>0</v>
      </c>
      <c r="AH92">
        <v>30.197632061728132</v>
      </c>
      <c r="AI92">
        <v>0</v>
      </c>
      <c r="AJ92">
        <v>0</v>
      </c>
      <c r="AK92">
        <v>8.3174066312844772</v>
      </c>
      <c r="AL92">
        <v>13.108991118416524</v>
      </c>
      <c r="AM92">
        <v>4.1200238388595407</v>
      </c>
      <c r="AN92">
        <v>0</v>
      </c>
      <c r="AO92">
        <v>0</v>
      </c>
      <c r="AP92">
        <v>0.43982557874465628</v>
      </c>
      <c r="AQ92">
        <v>0</v>
      </c>
      <c r="AR92">
        <v>8.800424099999999</v>
      </c>
      <c r="AS92">
        <v>7.8244783123595463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666.06876808725099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153.41930433769983</v>
      </c>
      <c r="L93">
        <v>43.118250020871081</v>
      </c>
      <c r="M93">
        <v>0</v>
      </c>
      <c r="N93">
        <v>29.120913045708104</v>
      </c>
      <c r="O93">
        <v>23.612610404139971</v>
      </c>
      <c r="P93">
        <v>66.866614906718212</v>
      </c>
      <c r="Q93">
        <v>5.4010083295194509</v>
      </c>
      <c r="R93">
        <v>10.399119465068019</v>
      </c>
      <c r="S93">
        <v>6.4778069932584277</v>
      </c>
      <c r="T93">
        <v>0</v>
      </c>
      <c r="U93">
        <v>222.74790089204024</v>
      </c>
      <c r="V93">
        <v>3.5098754598117301</v>
      </c>
      <c r="W93">
        <v>11.386846784471219</v>
      </c>
      <c r="X93">
        <v>36.377962322404372</v>
      </c>
      <c r="Y93">
        <v>0</v>
      </c>
      <c r="Z93">
        <v>0</v>
      </c>
      <c r="AA93">
        <v>10.337799222573842</v>
      </c>
      <c r="AB93">
        <v>9.6918656016192681</v>
      </c>
      <c r="AC93">
        <v>7.1277913329449909</v>
      </c>
      <c r="AD93">
        <v>6.706641689229591</v>
      </c>
      <c r="AE93">
        <v>12.126853832890447</v>
      </c>
      <c r="AF93">
        <v>0</v>
      </c>
      <c r="AG93">
        <v>0</v>
      </c>
      <c r="AH93">
        <v>28.687750577366295</v>
      </c>
      <c r="AI93">
        <v>0</v>
      </c>
      <c r="AJ93">
        <v>0</v>
      </c>
      <c r="AK93">
        <v>8.3174066312844772</v>
      </c>
      <c r="AL93">
        <v>13.108991118416524</v>
      </c>
      <c r="AM93">
        <v>4.1200238388595407</v>
      </c>
      <c r="AN93">
        <v>0</v>
      </c>
      <c r="AO93">
        <v>0</v>
      </c>
      <c r="AP93">
        <v>0.43982557874465628</v>
      </c>
      <c r="AQ93">
        <v>0</v>
      </c>
      <c r="AR93">
        <v>8.800424099999999</v>
      </c>
      <c r="AS93">
        <v>7.8244783123595463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729.72806479799976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158.49037309995489</v>
      </c>
      <c r="L94">
        <v>43.118250020871081</v>
      </c>
      <c r="M94">
        <v>0</v>
      </c>
      <c r="N94">
        <v>29.120913045708104</v>
      </c>
      <c r="O94">
        <v>23.612610404139971</v>
      </c>
      <c r="P94">
        <v>66.866614906718212</v>
      </c>
      <c r="Q94">
        <v>5.4010083295194509</v>
      </c>
      <c r="R94">
        <v>10.399119465068019</v>
      </c>
      <c r="S94">
        <v>6.4778069932584277</v>
      </c>
      <c r="T94">
        <v>0</v>
      </c>
      <c r="U94">
        <v>222.74790089204024</v>
      </c>
      <c r="V94">
        <v>3.5098754598117301</v>
      </c>
      <c r="W94">
        <v>11.386846784471219</v>
      </c>
      <c r="X94">
        <v>36.377962322404372</v>
      </c>
      <c r="Y94">
        <v>0</v>
      </c>
      <c r="Z94">
        <v>0</v>
      </c>
      <c r="AA94">
        <v>10.337799222573842</v>
      </c>
      <c r="AB94">
        <v>9.6918656016192681</v>
      </c>
      <c r="AC94">
        <v>7.1277913329449909</v>
      </c>
      <c r="AD94">
        <v>1.9439541282683941</v>
      </c>
      <c r="AE94">
        <v>8.0845692926634403</v>
      </c>
      <c r="AF94">
        <v>0</v>
      </c>
      <c r="AG94">
        <v>0</v>
      </c>
      <c r="AH94">
        <v>27.410158469112876</v>
      </c>
      <c r="AI94">
        <v>0</v>
      </c>
      <c r="AJ94">
        <v>0</v>
      </c>
      <c r="AK94">
        <v>8.3174066312844772</v>
      </c>
      <c r="AL94">
        <v>13.108991118416524</v>
      </c>
      <c r="AM94">
        <v>3.9892295058417266</v>
      </c>
      <c r="AN94">
        <v>0</v>
      </c>
      <c r="AO94">
        <v>0</v>
      </c>
      <c r="AP94">
        <v>0</v>
      </c>
      <c r="AQ94">
        <v>0</v>
      </c>
      <c r="AR94">
        <v>8.800424099999999</v>
      </c>
      <c r="AS94">
        <v>7.4245430457956365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723.74601417248687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158.49078196028881</v>
      </c>
      <c r="L95">
        <v>43.118250020871081</v>
      </c>
      <c r="M95">
        <v>0</v>
      </c>
      <c r="N95">
        <v>29.120913045708104</v>
      </c>
      <c r="O95">
        <v>23.612610404139971</v>
      </c>
      <c r="P95">
        <v>66.866614906718212</v>
      </c>
      <c r="Q95">
        <v>5.4010083295194509</v>
      </c>
      <c r="R95">
        <v>10.399119465068019</v>
      </c>
      <c r="S95">
        <v>6.4778069932584277</v>
      </c>
      <c r="T95">
        <v>0</v>
      </c>
      <c r="U95">
        <v>222.74790089204024</v>
      </c>
      <c r="V95">
        <v>3.5098754598117301</v>
      </c>
      <c r="W95">
        <v>11.386846784471219</v>
      </c>
      <c r="X95">
        <v>36.377962322404372</v>
      </c>
      <c r="Y95">
        <v>0</v>
      </c>
      <c r="Z95">
        <v>0</v>
      </c>
      <c r="AA95">
        <v>10.337799222573842</v>
      </c>
      <c r="AB95">
        <v>9.6918656016192681</v>
      </c>
      <c r="AC95">
        <v>7.1277913329449909</v>
      </c>
      <c r="AD95">
        <v>0</v>
      </c>
      <c r="AE95">
        <v>8.0845692926634403</v>
      </c>
      <c r="AF95">
        <v>0</v>
      </c>
      <c r="AG95">
        <v>0</v>
      </c>
      <c r="AH95">
        <v>20.906052915997275</v>
      </c>
      <c r="AI95">
        <v>0</v>
      </c>
      <c r="AJ95">
        <v>0</v>
      </c>
      <c r="AK95">
        <v>8.3174066312844772</v>
      </c>
      <c r="AL95">
        <v>13.108991118416524</v>
      </c>
      <c r="AM95">
        <v>3.9892295058417266</v>
      </c>
      <c r="AN95">
        <v>0</v>
      </c>
      <c r="AO95">
        <v>0</v>
      </c>
      <c r="AP95">
        <v>0</v>
      </c>
      <c r="AQ95">
        <v>0</v>
      </c>
      <c r="AR95">
        <v>8.800424099999999</v>
      </c>
      <c r="AS95">
        <v>7.4245430457956365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715.29836335143682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158.49078196028881</v>
      </c>
      <c r="L96">
        <v>43.118250020871081</v>
      </c>
      <c r="M96">
        <v>0</v>
      </c>
      <c r="N96">
        <v>29.120913045708104</v>
      </c>
      <c r="O96">
        <v>23.612610404139971</v>
      </c>
      <c r="P96">
        <v>66.866614906718212</v>
      </c>
      <c r="Q96">
        <v>5.4010083295194509</v>
      </c>
      <c r="R96">
        <v>10.399119465068019</v>
      </c>
      <c r="S96">
        <v>6.4778069932584277</v>
      </c>
      <c r="T96">
        <v>0</v>
      </c>
      <c r="U96">
        <v>222.74790089204024</v>
      </c>
      <c r="V96">
        <v>3.5098754598117301</v>
      </c>
      <c r="W96">
        <v>11.386846784471219</v>
      </c>
      <c r="X96">
        <v>36.377962322404372</v>
      </c>
      <c r="Y96">
        <v>0</v>
      </c>
      <c r="Z96">
        <v>0</v>
      </c>
      <c r="AA96">
        <v>10.337799222573842</v>
      </c>
      <c r="AB96">
        <v>9.6918656016192681</v>
      </c>
      <c r="AC96">
        <v>7.1277913329449909</v>
      </c>
      <c r="AD96">
        <v>0</v>
      </c>
      <c r="AE96">
        <v>8.0845692926634403</v>
      </c>
      <c r="AF96">
        <v>0</v>
      </c>
      <c r="AG96">
        <v>0</v>
      </c>
      <c r="AH96">
        <v>15.098816138795494</v>
      </c>
      <c r="AI96">
        <v>0</v>
      </c>
      <c r="AJ96">
        <v>0</v>
      </c>
      <c r="AK96">
        <v>8.3174066312844772</v>
      </c>
      <c r="AL96">
        <v>13.108991118416524</v>
      </c>
      <c r="AM96">
        <v>3.9892295058417266</v>
      </c>
      <c r="AN96">
        <v>0</v>
      </c>
      <c r="AO96">
        <v>0</v>
      </c>
      <c r="AP96">
        <v>0</v>
      </c>
      <c r="AQ96">
        <v>0</v>
      </c>
      <c r="AR96">
        <v>8.800424099999999</v>
      </c>
      <c r="AS96">
        <v>7.4245430457956365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709.49112657423507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158.49078196028881</v>
      </c>
      <c r="L97">
        <v>43.118250020871081</v>
      </c>
      <c r="M97">
        <v>0</v>
      </c>
      <c r="N97">
        <v>29.120913045708104</v>
      </c>
      <c r="O97">
        <v>23.612610404139971</v>
      </c>
      <c r="P97">
        <v>66.866614906718212</v>
      </c>
      <c r="Q97">
        <v>5.4010083295194509</v>
      </c>
      <c r="R97">
        <v>10.399119465068019</v>
      </c>
      <c r="S97">
        <v>6.4778069932584277</v>
      </c>
      <c r="T97">
        <v>0</v>
      </c>
      <c r="U97">
        <v>222.74790089204024</v>
      </c>
      <c r="V97">
        <v>3.5098754598117301</v>
      </c>
      <c r="W97">
        <v>11.386846784471219</v>
      </c>
      <c r="X97">
        <v>36.377962322404372</v>
      </c>
      <c r="Y97">
        <v>0</v>
      </c>
      <c r="Z97">
        <v>0</v>
      </c>
      <c r="AA97">
        <v>10.337799222573842</v>
      </c>
      <c r="AB97">
        <v>9.6918656016192681</v>
      </c>
      <c r="AC97">
        <v>7.1277913329449909</v>
      </c>
      <c r="AD97">
        <v>0</v>
      </c>
      <c r="AE97">
        <v>8.0845692926634403</v>
      </c>
      <c r="AF97">
        <v>0</v>
      </c>
      <c r="AG97">
        <v>0</v>
      </c>
      <c r="AH97">
        <v>9.2915791457308554</v>
      </c>
      <c r="AI97">
        <v>0</v>
      </c>
      <c r="AJ97">
        <v>0</v>
      </c>
      <c r="AK97">
        <v>8.3174066312844772</v>
      </c>
      <c r="AL97">
        <v>13.108991118416524</v>
      </c>
      <c r="AM97">
        <v>3.9892295058417266</v>
      </c>
      <c r="AN97">
        <v>0</v>
      </c>
      <c r="AO97">
        <v>0</v>
      </c>
      <c r="AP97">
        <v>0</v>
      </c>
      <c r="AQ97">
        <v>0</v>
      </c>
      <c r="AR97">
        <v>8.800424099999999</v>
      </c>
      <c r="AS97">
        <v>5.9396345221712599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702.19898105754601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158.49078196028881</v>
      </c>
      <c r="L98">
        <v>43.118250020871081</v>
      </c>
      <c r="M98">
        <v>0</v>
      </c>
      <c r="N98">
        <v>29.120913045708104</v>
      </c>
      <c r="O98">
        <v>23.612610404139971</v>
      </c>
      <c r="P98">
        <v>66.866614906718212</v>
      </c>
      <c r="Q98">
        <v>5.4010083295194509</v>
      </c>
      <c r="R98">
        <v>10.399119465068019</v>
      </c>
      <c r="S98">
        <v>6.4778069932584277</v>
      </c>
      <c r="T98">
        <v>0</v>
      </c>
      <c r="U98">
        <v>222.74790089204024</v>
      </c>
      <c r="V98">
        <v>3.5098754598117301</v>
      </c>
      <c r="W98">
        <v>11.386846784471219</v>
      </c>
      <c r="X98">
        <v>36.377962322404372</v>
      </c>
      <c r="Y98">
        <v>0</v>
      </c>
      <c r="Z98">
        <v>0</v>
      </c>
      <c r="AA98">
        <v>10.337799222573842</v>
      </c>
      <c r="AB98">
        <v>9.6918656016192681</v>
      </c>
      <c r="AC98">
        <v>7.1277913329449909</v>
      </c>
      <c r="AD98">
        <v>0</v>
      </c>
      <c r="AE98">
        <v>8.0845692926634403</v>
      </c>
      <c r="AF98">
        <v>0</v>
      </c>
      <c r="AG98">
        <v>0</v>
      </c>
      <c r="AH98">
        <v>4.6457894649339968</v>
      </c>
      <c r="AI98">
        <v>0</v>
      </c>
      <c r="AJ98">
        <v>0</v>
      </c>
      <c r="AK98">
        <v>8.3174066312844772</v>
      </c>
      <c r="AL98">
        <v>13.108991118416524</v>
      </c>
      <c r="AM98">
        <v>3.9892295058417266</v>
      </c>
      <c r="AN98">
        <v>0</v>
      </c>
      <c r="AO98">
        <v>0</v>
      </c>
      <c r="AP98">
        <v>0</v>
      </c>
      <c r="AQ98">
        <v>0</v>
      </c>
      <c r="AR98">
        <v>8.800424099999999</v>
      </c>
      <c r="AS98">
        <v>5.9396345221712599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697.55319137674906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2.582716776792418</v>
      </c>
      <c r="L99">
        <f t="shared" si="2"/>
        <v>0.8163432795135106</v>
      </c>
      <c r="M99">
        <f t="shared" si="2"/>
        <v>0</v>
      </c>
      <c r="N99">
        <f t="shared" si="2"/>
        <v>0.69890191309699423</v>
      </c>
      <c r="O99">
        <f t="shared" si="2"/>
        <v>0.56670264969936002</v>
      </c>
      <c r="P99">
        <f t="shared" si="2"/>
        <v>1.6047987577612384</v>
      </c>
      <c r="Q99">
        <f t="shared" si="2"/>
        <v>7.3095941030631273E-2</v>
      </c>
      <c r="R99">
        <f t="shared" si="2"/>
        <v>0.21346534989424867</v>
      </c>
      <c r="S99">
        <f t="shared" si="2"/>
        <v>0.12948019392009721</v>
      </c>
      <c r="T99">
        <f t="shared" si="2"/>
        <v>0</v>
      </c>
      <c r="U99">
        <f t="shared" si="2"/>
        <v>5.3459496214089715</v>
      </c>
      <c r="V99">
        <f t="shared" si="2"/>
        <v>9.0355231197990771E-2</v>
      </c>
      <c r="W99">
        <f t="shared" si="2"/>
        <v>0.25014681285432577</v>
      </c>
      <c r="X99">
        <f t="shared" si="2"/>
        <v>0.78752143348061254</v>
      </c>
      <c r="Y99">
        <f t="shared" si="2"/>
        <v>0</v>
      </c>
      <c r="Z99">
        <f t="shared" si="2"/>
        <v>0</v>
      </c>
      <c r="AA99">
        <f t="shared" si="2"/>
        <v>0.20494020316074776</v>
      </c>
      <c r="AB99">
        <f t="shared" si="2"/>
        <v>0.17203061411834597</v>
      </c>
      <c r="AC99">
        <f t="shared" si="2"/>
        <v>0.10212131275955062</v>
      </c>
      <c r="AD99">
        <f t="shared" si="2"/>
        <v>4.0602073307605999E-2</v>
      </c>
      <c r="AE99">
        <f t="shared" si="2"/>
        <v>0.21059597893800228</v>
      </c>
      <c r="AF99">
        <f t="shared" si="2"/>
        <v>0</v>
      </c>
      <c r="AG99">
        <f t="shared" si="2"/>
        <v>0</v>
      </c>
      <c r="AH99">
        <f t="shared" si="2"/>
        <v>0.19476311252361755</v>
      </c>
      <c r="AI99">
        <f t="shared" si="2"/>
        <v>2.3772355814758277E-2</v>
      </c>
      <c r="AJ99">
        <f t="shared" si="2"/>
        <v>0</v>
      </c>
      <c r="AK99">
        <f t="shared" si="2"/>
        <v>0.19961775915082761</v>
      </c>
      <c r="AL99">
        <f t="shared" si="2"/>
        <v>0.39233785841725499</v>
      </c>
      <c r="AM99">
        <f t="shared" si="2"/>
        <v>9.6133891139254815E-2</v>
      </c>
      <c r="AN99">
        <f t="shared" si="2"/>
        <v>0</v>
      </c>
      <c r="AO99">
        <f t="shared" si="2"/>
        <v>0</v>
      </c>
      <c r="AP99">
        <f t="shared" si="2"/>
        <v>6.4088889999459817E-3</v>
      </c>
      <c r="AQ99">
        <f t="shared" si="2"/>
        <v>0</v>
      </c>
      <c r="AR99">
        <f t="shared" si="2"/>
        <v>0.20890852960416639</v>
      </c>
      <c r="AS99">
        <f t="shared" si="2"/>
        <v>0.17299548159712139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15.184706020181588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9.0400446016847162</v>
      </c>
      <c r="L3">
        <v>374.67479360668335</v>
      </c>
      <c r="M3">
        <v>13.328456511014176</v>
      </c>
      <c r="N3">
        <v>35.181103054533345</v>
      </c>
      <c r="O3">
        <v>0</v>
      </c>
      <c r="P3">
        <v>41.384093999999997</v>
      </c>
      <c r="Q3">
        <v>3.2320820485347985</v>
      </c>
      <c r="R3">
        <v>12.558936584735992</v>
      </c>
      <c r="S3">
        <v>7.8173535011235966</v>
      </c>
      <c r="T3">
        <v>0</v>
      </c>
      <c r="U3">
        <v>121.03885936688015</v>
      </c>
      <c r="V3">
        <v>6.158945226480836</v>
      </c>
      <c r="W3">
        <v>13.74619344042838</v>
      </c>
      <c r="X3">
        <v>43.457565765027319</v>
      </c>
      <c r="Y3">
        <v>0</v>
      </c>
      <c r="Z3">
        <v>0</v>
      </c>
      <c r="AA3">
        <v>8.3236696278481013</v>
      </c>
      <c r="AB3">
        <v>11.706949294336326</v>
      </c>
      <c r="AC3">
        <v>8.6110948478095501</v>
      </c>
      <c r="AD3">
        <v>0</v>
      </c>
      <c r="AE3">
        <v>4.8819983999968759</v>
      </c>
      <c r="AF3">
        <v>2.6291183822425328</v>
      </c>
      <c r="AG3">
        <v>12.372161667088369</v>
      </c>
      <c r="AH3">
        <v>6.1726384157636778</v>
      </c>
      <c r="AI3">
        <v>0</v>
      </c>
      <c r="AJ3">
        <v>0</v>
      </c>
      <c r="AK3">
        <v>10.046436244365642</v>
      </c>
      <c r="AL3">
        <v>0</v>
      </c>
      <c r="AM3">
        <v>4.8186499346995459</v>
      </c>
      <c r="AN3">
        <v>0.66488420623461553</v>
      </c>
      <c r="AO3">
        <v>0</v>
      </c>
      <c r="AP3">
        <v>0.15180919428334713</v>
      </c>
      <c r="AQ3">
        <v>5.6747621550147702</v>
      </c>
      <c r="AR3">
        <v>11.774973301358695</v>
      </c>
      <c r="AS3">
        <v>8.7679765299474894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778.21554990811615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9.0400446016847162</v>
      </c>
      <c r="L4">
        <v>374.67479360668335</v>
      </c>
      <c r="M4">
        <v>13.328456511014176</v>
      </c>
      <c r="N4">
        <v>35.181103054533345</v>
      </c>
      <c r="O4">
        <v>0</v>
      </c>
      <c r="P4">
        <v>41.384093999999997</v>
      </c>
      <c r="Q4">
        <v>3.2320820485347985</v>
      </c>
      <c r="R4">
        <v>12.558936584735992</v>
      </c>
      <c r="S4">
        <v>7.8173535011235966</v>
      </c>
      <c r="T4">
        <v>0</v>
      </c>
      <c r="U4">
        <v>121.03885936688015</v>
      </c>
      <c r="V4">
        <v>6.158945226480836</v>
      </c>
      <c r="W4">
        <v>13.74619344042838</v>
      </c>
      <c r="X4">
        <v>43.457565765027319</v>
      </c>
      <c r="Y4">
        <v>0</v>
      </c>
      <c r="Z4">
        <v>0</v>
      </c>
      <c r="AA4">
        <v>8.3236696278481013</v>
      </c>
      <c r="AB4">
        <v>11.706949294336326</v>
      </c>
      <c r="AC4">
        <v>8.6110948478095501</v>
      </c>
      <c r="AD4">
        <v>0</v>
      </c>
      <c r="AE4">
        <v>4.8819983999968759</v>
      </c>
      <c r="AF4">
        <v>2.6291183822425328</v>
      </c>
      <c r="AG4">
        <v>12.372161667088369</v>
      </c>
      <c r="AH4">
        <v>6.1726384157636778</v>
      </c>
      <c r="AI4">
        <v>0</v>
      </c>
      <c r="AJ4">
        <v>0</v>
      </c>
      <c r="AK4">
        <v>10.046436244365642</v>
      </c>
      <c r="AL4">
        <v>0</v>
      </c>
      <c r="AM4">
        <v>4.8186499346995459</v>
      </c>
      <c r="AN4">
        <v>0.66488420623461553</v>
      </c>
      <c r="AO4">
        <v>0</v>
      </c>
      <c r="AP4">
        <v>0.15180919428334713</v>
      </c>
      <c r="AQ4">
        <v>5.6747621550147702</v>
      </c>
      <c r="AR4">
        <v>11.774973301358695</v>
      </c>
      <c r="AS4">
        <v>8.7679765299474894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778.21554990811615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9.0400446016847162</v>
      </c>
      <c r="L5">
        <v>374.67479360668335</v>
      </c>
      <c r="M5">
        <v>13.328456511014176</v>
      </c>
      <c r="N5">
        <v>35.181103054533345</v>
      </c>
      <c r="O5">
        <v>0</v>
      </c>
      <c r="P5">
        <v>41.384093999999997</v>
      </c>
      <c r="Q5">
        <v>3.2320820485347985</v>
      </c>
      <c r="R5">
        <v>12.558936584735992</v>
      </c>
      <c r="S5">
        <v>7.8173535011235966</v>
      </c>
      <c r="T5">
        <v>0</v>
      </c>
      <c r="U5">
        <v>121.03885936688015</v>
      </c>
      <c r="V5">
        <v>6.158945226480836</v>
      </c>
      <c r="W5">
        <v>13.74619344042838</v>
      </c>
      <c r="X5">
        <v>43.457565765027319</v>
      </c>
      <c r="Y5">
        <v>0</v>
      </c>
      <c r="Z5">
        <v>0</v>
      </c>
      <c r="AA5">
        <v>8.3236696278481013</v>
      </c>
      <c r="AB5">
        <v>11.706949294336326</v>
      </c>
      <c r="AC5">
        <v>8.6110948478095501</v>
      </c>
      <c r="AD5">
        <v>0</v>
      </c>
      <c r="AE5">
        <v>9.7639965437015359</v>
      </c>
      <c r="AF5">
        <v>2.6291183822425328</v>
      </c>
      <c r="AG5">
        <v>12.372161667088369</v>
      </c>
      <c r="AH5">
        <v>6.1726384157636778</v>
      </c>
      <c r="AI5">
        <v>0</v>
      </c>
      <c r="AJ5">
        <v>0</v>
      </c>
      <c r="AK5">
        <v>10.046436244365642</v>
      </c>
      <c r="AL5">
        <v>0</v>
      </c>
      <c r="AM5">
        <v>4.8186499346995459</v>
      </c>
      <c r="AN5">
        <v>0.66488420623461553</v>
      </c>
      <c r="AO5">
        <v>0</v>
      </c>
      <c r="AP5">
        <v>0.15180919428334713</v>
      </c>
      <c r="AQ5">
        <v>5.6747621550147702</v>
      </c>
      <c r="AR5">
        <v>10.466643002717392</v>
      </c>
      <c r="AS5">
        <v>8.7679765299474894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781.78921775317951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9.0400446016847162</v>
      </c>
      <c r="L6">
        <v>374.67479360668335</v>
      </c>
      <c r="M6">
        <v>13.328456511014176</v>
      </c>
      <c r="N6">
        <v>35.181103054533345</v>
      </c>
      <c r="O6">
        <v>0</v>
      </c>
      <c r="P6">
        <v>41.384093999999997</v>
      </c>
      <c r="Q6">
        <v>3.2320820485347985</v>
      </c>
      <c r="R6">
        <v>12.558936584735992</v>
      </c>
      <c r="S6">
        <v>7.8173535011235966</v>
      </c>
      <c r="T6">
        <v>0</v>
      </c>
      <c r="U6">
        <v>121.03885936688015</v>
      </c>
      <c r="V6">
        <v>6.158945226480836</v>
      </c>
      <c r="W6">
        <v>13.74619344042838</v>
      </c>
      <c r="X6">
        <v>43.457565765027319</v>
      </c>
      <c r="Y6">
        <v>0</v>
      </c>
      <c r="Z6">
        <v>0</v>
      </c>
      <c r="AA6">
        <v>8.3236696278481013</v>
      </c>
      <c r="AB6">
        <v>11.706949294336326</v>
      </c>
      <c r="AC6">
        <v>8.6110948478095501</v>
      </c>
      <c r="AD6">
        <v>0</v>
      </c>
      <c r="AE6">
        <v>9.7639965437015359</v>
      </c>
      <c r="AF6">
        <v>2.6291183822425328</v>
      </c>
      <c r="AG6">
        <v>12.372161667088369</v>
      </c>
      <c r="AH6">
        <v>6.1726384157636778</v>
      </c>
      <c r="AI6">
        <v>0</v>
      </c>
      <c r="AJ6">
        <v>0</v>
      </c>
      <c r="AK6">
        <v>10.046436244365642</v>
      </c>
      <c r="AL6">
        <v>0</v>
      </c>
      <c r="AM6">
        <v>4.8186499346995459</v>
      </c>
      <c r="AN6">
        <v>0.66488420623461553</v>
      </c>
      <c r="AO6">
        <v>0</v>
      </c>
      <c r="AP6">
        <v>0.15180919428334713</v>
      </c>
      <c r="AQ6">
        <v>5.6747621550147702</v>
      </c>
      <c r="AR6">
        <v>10.466643002717392</v>
      </c>
      <c r="AS6">
        <v>8.7679765299474894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781.78921775317951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5.1200312833797366</v>
      </c>
      <c r="L7">
        <v>374.67479360668335</v>
      </c>
      <c r="M7">
        <v>13.328456511014176</v>
      </c>
      <c r="N7">
        <v>35.181103054533345</v>
      </c>
      <c r="O7">
        <v>0</v>
      </c>
      <c r="P7">
        <v>41.384093999999997</v>
      </c>
      <c r="Q7">
        <v>3.2320820485347985</v>
      </c>
      <c r="R7">
        <v>12.558936584735992</v>
      </c>
      <c r="S7">
        <v>7.8173535011235966</v>
      </c>
      <c r="T7">
        <v>0</v>
      </c>
      <c r="U7">
        <v>121.03885936688015</v>
      </c>
      <c r="V7">
        <v>6.158945226480836</v>
      </c>
      <c r="W7">
        <v>13.74619344042838</v>
      </c>
      <c r="X7">
        <v>43.457565765027319</v>
      </c>
      <c r="Y7">
        <v>0</v>
      </c>
      <c r="Z7">
        <v>0</v>
      </c>
      <c r="AA7">
        <v>8.3236696278481013</v>
      </c>
      <c r="AB7">
        <v>11.706949294336326</v>
      </c>
      <c r="AC7">
        <v>8.6110948478095501</v>
      </c>
      <c r="AD7">
        <v>0</v>
      </c>
      <c r="AE7">
        <v>14.253731763890801</v>
      </c>
      <c r="AF7">
        <v>2.6291183822425328</v>
      </c>
      <c r="AG7">
        <v>12.372161667088369</v>
      </c>
      <c r="AH7">
        <v>6.1726384157636778</v>
      </c>
      <c r="AI7">
        <v>0</v>
      </c>
      <c r="AJ7">
        <v>0</v>
      </c>
      <c r="AK7">
        <v>10.046436244365642</v>
      </c>
      <c r="AL7">
        <v>0</v>
      </c>
      <c r="AM7">
        <v>4.8186499346995459</v>
      </c>
      <c r="AN7">
        <v>0.66488420623461553</v>
      </c>
      <c r="AO7">
        <v>0</v>
      </c>
      <c r="AP7">
        <v>0.15180919428334713</v>
      </c>
      <c r="AQ7">
        <v>5.6747621550147702</v>
      </c>
      <c r="AR7">
        <v>3.9249912027173917</v>
      </c>
      <c r="AS7">
        <v>8.7679765299474894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775.81728785506368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5.1200312833797366</v>
      </c>
      <c r="L8">
        <v>374.67479360668335</v>
      </c>
      <c r="M8">
        <v>13.328456511014176</v>
      </c>
      <c r="N8">
        <v>35.181103054533345</v>
      </c>
      <c r="O8">
        <v>0</v>
      </c>
      <c r="P8">
        <v>41.384093999999997</v>
      </c>
      <c r="Q8">
        <v>3.2320820485347985</v>
      </c>
      <c r="R8">
        <v>12.558936584735992</v>
      </c>
      <c r="S8">
        <v>7.8173535011235966</v>
      </c>
      <c r="T8">
        <v>0</v>
      </c>
      <c r="U8">
        <v>121.03885936688015</v>
      </c>
      <c r="V8">
        <v>6.158945226480836</v>
      </c>
      <c r="W8">
        <v>13.74619344042838</v>
      </c>
      <c r="X8">
        <v>43.457565765027319</v>
      </c>
      <c r="Y8">
        <v>0</v>
      </c>
      <c r="Z8">
        <v>0</v>
      </c>
      <c r="AA8">
        <v>8.3236696278481013</v>
      </c>
      <c r="AB8">
        <v>11.706949294336326</v>
      </c>
      <c r="AC8">
        <v>8.6110948478095501</v>
      </c>
      <c r="AD8">
        <v>0</v>
      </c>
      <c r="AE8">
        <v>14.253731763890801</v>
      </c>
      <c r="AF8">
        <v>2.6291183822425328</v>
      </c>
      <c r="AG8">
        <v>12.372161667088369</v>
      </c>
      <c r="AH8">
        <v>6.1726384157636778</v>
      </c>
      <c r="AI8">
        <v>0</v>
      </c>
      <c r="AJ8">
        <v>0</v>
      </c>
      <c r="AK8">
        <v>10.046436244365642</v>
      </c>
      <c r="AL8">
        <v>0</v>
      </c>
      <c r="AM8">
        <v>4.8186499346995459</v>
      </c>
      <c r="AN8">
        <v>0.66488420623461553</v>
      </c>
      <c r="AO8">
        <v>0</v>
      </c>
      <c r="AP8">
        <v>0.15180919428334713</v>
      </c>
      <c r="AQ8">
        <v>5.6747621550147702</v>
      </c>
      <c r="AR8">
        <v>1.3083302986413043</v>
      </c>
      <c r="AS8">
        <v>8.7679765299474894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773.20062695098761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5.1200312833797366</v>
      </c>
      <c r="L9">
        <v>374.67479360668335</v>
      </c>
      <c r="M9">
        <v>13.328456511014176</v>
      </c>
      <c r="N9">
        <v>35.181103054533345</v>
      </c>
      <c r="O9">
        <v>0</v>
      </c>
      <c r="P9">
        <v>41.384093999999997</v>
      </c>
      <c r="Q9">
        <v>3.2320820485347985</v>
      </c>
      <c r="R9">
        <v>12.558936584735992</v>
      </c>
      <c r="S9">
        <v>7.8173535011235966</v>
      </c>
      <c r="T9">
        <v>0</v>
      </c>
      <c r="U9">
        <v>121.03885936688015</v>
      </c>
      <c r="V9">
        <v>6.158945226480836</v>
      </c>
      <c r="W9">
        <v>13.74619344042838</v>
      </c>
      <c r="X9">
        <v>43.457565765027319</v>
      </c>
      <c r="Y9">
        <v>0</v>
      </c>
      <c r="Z9">
        <v>0</v>
      </c>
      <c r="AA9">
        <v>8.3236696278481013</v>
      </c>
      <c r="AB9">
        <v>11.706949294336326</v>
      </c>
      <c r="AC9">
        <v>8.6110948478095501</v>
      </c>
      <c r="AD9">
        <v>0</v>
      </c>
      <c r="AE9">
        <v>14.253731763890801</v>
      </c>
      <c r="AF9">
        <v>2.6291183822425328</v>
      </c>
      <c r="AG9">
        <v>12.372161667088369</v>
      </c>
      <c r="AH9">
        <v>6.1726384157636778</v>
      </c>
      <c r="AI9">
        <v>0</v>
      </c>
      <c r="AJ9">
        <v>0</v>
      </c>
      <c r="AK9">
        <v>10.046436244365642</v>
      </c>
      <c r="AL9">
        <v>0</v>
      </c>
      <c r="AM9">
        <v>4.8186499346995459</v>
      </c>
      <c r="AN9">
        <v>0.66488420623461553</v>
      </c>
      <c r="AO9">
        <v>0</v>
      </c>
      <c r="AP9">
        <v>0.15180919428334713</v>
      </c>
      <c r="AQ9">
        <v>5.6747621550147702</v>
      </c>
      <c r="AR9">
        <v>1.3083302986413043</v>
      </c>
      <c r="AS9">
        <v>8.7679765299474894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773.20062695098761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5.1199801200972344</v>
      </c>
      <c r="L10">
        <v>374.67479360668335</v>
      </c>
      <c r="M10">
        <v>13.328456511014176</v>
      </c>
      <c r="N10">
        <v>35.181103054533345</v>
      </c>
      <c r="O10">
        <v>0</v>
      </c>
      <c r="P10">
        <v>41.384093999999997</v>
      </c>
      <c r="Q10">
        <v>3.2320820485347985</v>
      </c>
      <c r="R10">
        <v>12.558936584735992</v>
      </c>
      <c r="S10">
        <v>7.8173535011235966</v>
      </c>
      <c r="T10">
        <v>0</v>
      </c>
      <c r="U10">
        <v>121.03885936688015</v>
      </c>
      <c r="V10">
        <v>6.158945226480836</v>
      </c>
      <c r="W10">
        <v>13.74619344042838</v>
      </c>
      <c r="X10">
        <v>43.457565765027319</v>
      </c>
      <c r="Y10">
        <v>0</v>
      </c>
      <c r="Z10">
        <v>0</v>
      </c>
      <c r="AA10">
        <v>8.3236696278481013</v>
      </c>
      <c r="AB10">
        <v>11.706949294336326</v>
      </c>
      <c r="AC10">
        <v>8.6110948478095501</v>
      </c>
      <c r="AD10">
        <v>0</v>
      </c>
      <c r="AE10">
        <v>14.253731763890801</v>
      </c>
      <c r="AF10">
        <v>2.6291183822425328</v>
      </c>
      <c r="AG10">
        <v>12.372161667088369</v>
      </c>
      <c r="AH10">
        <v>6.1726384157636778</v>
      </c>
      <c r="AI10">
        <v>0</v>
      </c>
      <c r="AJ10">
        <v>0</v>
      </c>
      <c r="AK10">
        <v>10.046436244365642</v>
      </c>
      <c r="AL10">
        <v>0</v>
      </c>
      <c r="AM10">
        <v>4.8186499346995459</v>
      </c>
      <c r="AN10">
        <v>0.66488420623461553</v>
      </c>
      <c r="AO10">
        <v>0</v>
      </c>
      <c r="AP10">
        <v>0.15180919428334713</v>
      </c>
      <c r="AQ10">
        <v>5.6747621550147702</v>
      </c>
      <c r="AR10">
        <v>3.9249912027173917</v>
      </c>
      <c r="AS10">
        <v>8.7679765299474894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775.8172366917812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5.1199660759837657</v>
      </c>
      <c r="L11">
        <v>456.68096376911865</v>
      </c>
      <c r="M11">
        <v>13.328456511014176</v>
      </c>
      <c r="N11">
        <v>35.181103054533345</v>
      </c>
      <c r="O11">
        <v>0</v>
      </c>
      <c r="P11">
        <v>41.384093999999997</v>
      </c>
      <c r="Q11">
        <v>3.2320820485347985</v>
      </c>
      <c r="R11">
        <v>12.558936584735992</v>
      </c>
      <c r="S11">
        <v>7.8173535011235966</v>
      </c>
      <c r="T11">
        <v>0</v>
      </c>
      <c r="U11">
        <v>121.03885936688015</v>
      </c>
      <c r="V11">
        <v>6.158945226480836</v>
      </c>
      <c r="W11">
        <v>13.74619344042838</v>
      </c>
      <c r="X11">
        <v>43.457565765027319</v>
      </c>
      <c r="Y11">
        <v>0</v>
      </c>
      <c r="Z11">
        <v>0</v>
      </c>
      <c r="AA11">
        <v>8.3236696278481013</v>
      </c>
      <c r="AB11">
        <v>11.706949294336326</v>
      </c>
      <c r="AC11">
        <v>8.6110948478095501</v>
      </c>
      <c r="AD11">
        <v>0</v>
      </c>
      <c r="AE11">
        <v>14.253731763890801</v>
      </c>
      <c r="AF11">
        <v>2.6291183822425328</v>
      </c>
      <c r="AG11">
        <v>12.372161667088369</v>
      </c>
      <c r="AH11">
        <v>6.1726384157636778</v>
      </c>
      <c r="AI11">
        <v>0</v>
      </c>
      <c r="AJ11">
        <v>0</v>
      </c>
      <c r="AK11">
        <v>10.046436244365642</v>
      </c>
      <c r="AL11">
        <v>0</v>
      </c>
      <c r="AM11">
        <v>4.8186499346995459</v>
      </c>
      <c r="AN11">
        <v>0.66488420623461553</v>
      </c>
      <c r="AO11">
        <v>0</v>
      </c>
      <c r="AP11">
        <v>0.15180919428334713</v>
      </c>
      <c r="AQ11">
        <v>5.6747621550147702</v>
      </c>
      <c r="AR11">
        <v>10.466643002717392</v>
      </c>
      <c r="AS11">
        <v>8.7679765299474894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864.36504461010315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5.1200217501157388</v>
      </c>
      <c r="L12">
        <v>374.69125786566036</v>
      </c>
      <c r="M12">
        <v>13.328456511014176</v>
      </c>
      <c r="N12">
        <v>35.181103054533345</v>
      </c>
      <c r="O12">
        <v>0</v>
      </c>
      <c r="P12">
        <v>41.384093999999997</v>
      </c>
      <c r="Q12">
        <v>3.2320820485347985</v>
      </c>
      <c r="R12">
        <v>12.558936584735992</v>
      </c>
      <c r="S12">
        <v>7.8173535011235966</v>
      </c>
      <c r="T12">
        <v>0</v>
      </c>
      <c r="U12">
        <v>121.03885936688015</v>
      </c>
      <c r="V12">
        <v>6.158945226480836</v>
      </c>
      <c r="W12">
        <v>13.74619344042838</v>
      </c>
      <c r="X12">
        <v>43.457565765027319</v>
      </c>
      <c r="Y12">
        <v>0</v>
      </c>
      <c r="Z12">
        <v>0</v>
      </c>
      <c r="AA12">
        <v>8.3236696278481013</v>
      </c>
      <c r="AB12">
        <v>11.706949294336326</v>
      </c>
      <c r="AC12">
        <v>8.6110948478095501</v>
      </c>
      <c r="AD12">
        <v>0</v>
      </c>
      <c r="AE12">
        <v>14.253731763890801</v>
      </c>
      <c r="AF12">
        <v>2.6291183822425328</v>
      </c>
      <c r="AG12">
        <v>12.372161667088369</v>
      </c>
      <c r="AH12">
        <v>6.1726384157636778</v>
      </c>
      <c r="AI12">
        <v>0</v>
      </c>
      <c r="AJ12">
        <v>0</v>
      </c>
      <c r="AK12">
        <v>10.046436244365642</v>
      </c>
      <c r="AL12">
        <v>0</v>
      </c>
      <c r="AM12">
        <v>4.8186499346995459</v>
      </c>
      <c r="AN12">
        <v>0.66488420623461553</v>
      </c>
      <c r="AO12">
        <v>0</v>
      </c>
      <c r="AP12">
        <v>0.15180919428334713</v>
      </c>
      <c r="AQ12">
        <v>5.6747621550147702</v>
      </c>
      <c r="AR12">
        <v>10.466643002717392</v>
      </c>
      <c r="AS12">
        <v>8.7679765299474894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782.3753943807767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5.1200438495352829</v>
      </c>
      <c r="L13">
        <v>374.69125786566036</v>
      </c>
      <c r="M13">
        <v>13.328456511014176</v>
      </c>
      <c r="N13">
        <v>35.181103054533345</v>
      </c>
      <c r="O13">
        <v>0</v>
      </c>
      <c r="P13">
        <v>41.384093999999997</v>
      </c>
      <c r="Q13">
        <v>3.2320820485347985</v>
      </c>
      <c r="R13">
        <v>12.558936584735992</v>
      </c>
      <c r="S13">
        <v>7.8173535011235966</v>
      </c>
      <c r="T13">
        <v>0</v>
      </c>
      <c r="U13">
        <v>121.03885936688015</v>
      </c>
      <c r="V13">
        <v>6.158945226480836</v>
      </c>
      <c r="W13">
        <v>13.74619344042838</v>
      </c>
      <c r="X13">
        <v>43.457565765027319</v>
      </c>
      <c r="Y13">
        <v>0</v>
      </c>
      <c r="Z13">
        <v>0</v>
      </c>
      <c r="AA13">
        <v>8.3236696278481013</v>
      </c>
      <c r="AB13">
        <v>11.706949294336326</v>
      </c>
      <c r="AC13">
        <v>8.6110948478095501</v>
      </c>
      <c r="AD13">
        <v>0</v>
      </c>
      <c r="AE13">
        <v>14.253731763890801</v>
      </c>
      <c r="AF13">
        <v>5.2582365020834683</v>
      </c>
      <c r="AG13">
        <v>12.372161667088369</v>
      </c>
      <c r="AH13">
        <v>6.1726384157636778</v>
      </c>
      <c r="AI13">
        <v>0</v>
      </c>
      <c r="AJ13">
        <v>0</v>
      </c>
      <c r="AK13">
        <v>10.046436244365642</v>
      </c>
      <c r="AL13">
        <v>0</v>
      </c>
      <c r="AM13">
        <v>4.8186499346995459</v>
      </c>
      <c r="AN13">
        <v>0.66488420623461553</v>
      </c>
      <c r="AO13">
        <v>0</v>
      </c>
      <c r="AP13">
        <v>0.15180919428334713</v>
      </c>
      <c r="AQ13">
        <v>5.6747621550147702</v>
      </c>
      <c r="AR13">
        <v>10.466643002717392</v>
      </c>
      <c r="AS13">
        <v>8.7679765299474894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785.00453460003735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5.1200031225340723</v>
      </c>
      <c r="L14">
        <v>374.69125786566036</v>
      </c>
      <c r="M14">
        <v>13.328456511014176</v>
      </c>
      <c r="N14">
        <v>35.181103054533345</v>
      </c>
      <c r="O14">
        <v>0</v>
      </c>
      <c r="P14">
        <v>41.384093999999997</v>
      </c>
      <c r="Q14">
        <v>3.2320820485347985</v>
      </c>
      <c r="R14">
        <v>12.558936584735992</v>
      </c>
      <c r="S14">
        <v>7.8173535011235966</v>
      </c>
      <c r="T14">
        <v>0</v>
      </c>
      <c r="U14">
        <v>121.03885936688015</v>
      </c>
      <c r="V14">
        <v>6.158945226480836</v>
      </c>
      <c r="W14">
        <v>13.74619344042838</v>
      </c>
      <c r="X14">
        <v>43.457565765027319</v>
      </c>
      <c r="Y14">
        <v>0</v>
      </c>
      <c r="Z14">
        <v>0</v>
      </c>
      <c r="AA14">
        <v>8.3236696278481013</v>
      </c>
      <c r="AB14">
        <v>11.706949294336326</v>
      </c>
      <c r="AC14">
        <v>5.7349448015820226</v>
      </c>
      <c r="AD14">
        <v>0</v>
      </c>
      <c r="AE14">
        <v>14.253731763890801</v>
      </c>
      <c r="AF14">
        <v>5.2582365020834683</v>
      </c>
      <c r="AG14">
        <v>12.372161667088369</v>
      </c>
      <c r="AH14">
        <v>6.1726384157636778</v>
      </c>
      <c r="AI14">
        <v>0</v>
      </c>
      <c r="AJ14">
        <v>0</v>
      </c>
      <c r="AK14">
        <v>10.046436244365642</v>
      </c>
      <c r="AL14">
        <v>0</v>
      </c>
      <c r="AM14">
        <v>4.8186499346995459</v>
      </c>
      <c r="AN14">
        <v>0.66488420623461553</v>
      </c>
      <c r="AO14">
        <v>0</v>
      </c>
      <c r="AP14">
        <v>0.15180919428334713</v>
      </c>
      <c r="AQ14">
        <v>8.400141333519743</v>
      </c>
      <c r="AR14">
        <v>10.466643002717392</v>
      </c>
      <c r="AS14">
        <v>8.7679765299474894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784.85372300531355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5.1200031225340723</v>
      </c>
      <c r="L15">
        <v>289.70946010943311</v>
      </c>
      <c r="M15">
        <v>13.327609903380589</v>
      </c>
      <c r="N15">
        <v>35.181103054533345</v>
      </c>
      <c r="O15">
        <v>0</v>
      </c>
      <c r="P15">
        <v>41.384093999999997</v>
      </c>
      <c r="Q15">
        <v>3.2320820485347985</v>
      </c>
      <c r="R15">
        <v>6.9505206978283898</v>
      </c>
      <c r="S15">
        <v>4.3480489603960395</v>
      </c>
      <c r="T15">
        <v>0</v>
      </c>
      <c r="U15">
        <v>121.03885936688015</v>
      </c>
      <c r="V15">
        <v>3.380779939884393</v>
      </c>
      <c r="W15">
        <v>13.74619344042838</v>
      </c>
      <c r="X15">
        <v>43.457565765027319</v>
      </c>
      <c r="Y15">
        <v>0</v>
      </c>
      <c r="Z15">
        <v>0</v>
      </c>
      <c r="AA15">
        <v>8.3236696278481013</v>
      </c>
      <c r="AB15">
        <v>11.706949294336326</v>
      </c>
      <c r="AC15">
        <v>5.7349448015820226</v>
      </c>
      <c r="AD15">
        <v>0</v>
      </c>
      <c r="AE15">
        <v>14.253731763890801</v>
      </c>
      <c r="AF15">
        <v>5.2582365020834683</v>
      </c>
      <c r="AG15">
        <v>12.372161667088369</v>
      </c>
      <c r="AH15">
        <v>6.1726384157636778</v>
      </c>
      <c r="AI15">
        <v>0</v>
      </c>
      <c r="AJ15">
        <v>0</v>
      </c>
      <c r="AK15">
        <v>10.046436244365642</v>
      </c>
      <c r="AL15">
        <v>0</v>
      </c>
      <c r="AM15">
        <v>4.8186499346995459</v>
      </c>
      <c r="AN15">
        <v>0.66488420623461553</v>
      </c>
      <c r="AO15">
        <v>0</v>
      </c>
      <c r="AP15">
        <v>0.15180919428334713</v>
      </c>
      <c r="AQ15">
        <v>8.400141333519743</v>
      </c>
      <c r="AR15">
        <v>11.774973301358695</v>
      </c>
      <c r="AS15">
        <v>8.7679765299474894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689.32352322586246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5.1200031225340723</v>
      </c>
      <c r="L16">
        <v>222.11218881938711</v>
      </c>
      <c r="M16">
        <v>13.327609903380589</v>
      </c>
      <c r="N16">
        <v>35.181103054533345</v>
      </c>
      <c r="O16">
        <v>0</v>
      </c>
      <c r="P16">
        <v>41.384093999999997</v>
      </c>
      <c r="Q16">
        <v>3.2320820485347985</v>
      </c>
      <c r="R16">
        <v>12.376047722637981</v>
      </c>
      <c r="S16">
        <v>7.8173535011235966</v>
      </c>
      <c r="T16">
        <v>0</v>
      </c>
      <c r="U16">
        <v>121.03885936688015</v>
      </c>
      <c r="V16">
        <v>6.158945226480836</v>
      </c>
      <c r="W16">
        <v>13.74619344042838</v>
      </c>
      <c r="X16">
        <v>43.457565765027319</v>
      </c>
      <c r="Y16">
        <v>0</v>
      </c>
      <c r="Z16">
        <v>0</v>
      </c>
      <c r="AA16">
        <v>8.3236696278481013</v>
      </c>
      <c r="AB16">
        <v>11.706949294336326</v>
      </c>
      <c r="AC16">
        <v>5.7349448015820226</v>
      </c>
      <c r="AD16">
        <v>0</v>
      </c>
      <c r="AE16">
        <v>14.253731763890801</v>
      </c>
      <c r="AF16">
        <v>5.2582365020834683</v>
      </c>
      <c r="AG16">
        <v>12.372161667088369</v>
      </c>
      <c r="AH16">
        <v>6.1726384157636778</v>
      </c>
      <c r="AI16">
        <v>0</v>
      </c>
      <c r="AJ16">
        <v>0</v>
      </c>
      <c r="AK16">
        <v>10.046436244365642</v>
      </c>
      <c r="AL16">
        <v>0</v>
      </c>
      <c r="AM16">
        <v>4.8186499346995459</v>
      </c>
      <c r="AN16">
        <v>0.66488420623461553</v>
      </c>
      <c r="AO16">
        <v>0</v>
      </c>
      <c r="AP16">
        <v>0.15180919428334713</v>
      </c>
      <c r="AQ16">
        <v>8.400141333519743</v>
      </c>
      <c r="AR16">
        <v>11.774973301358695</v>
      </c>
      <c r="AS16">
        <v>8.7679765299474894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633.39924878795023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5.1200031225340723</v>
      </c>
      <c r="L17">
        <v>205.69410174562447</v>
      </c>
      <c r="M17">
        <v>13.327609903380589</v>
      </c>
      <c r="N17">
        <v>35.181103054533345</v>
      </c>
      <c r="O17">
        <v>0</v>
      </c>
      <c r="P17">
        <v>41.384093999999997</v>
      </c>
      <c r="Q17">
        <v>3.2320820485347985</v>
      </c>
      <c r="R17">
        <v>12.558936584735992</v>
      </c>
      <c r="S17">
        <v>7.8173535011235966</v>
      </c>
      <c r="T17">
        <v>0</v>
      </c>
      <c r="U17">
        <v>121.03885936688015</v>
      </c>
      <c r="V17">
        <v>6.158945226480836</v>
      </c>
      <c r="W17">
        <v>13.74619344042838</v>
      </c>
      <c r="X17">
        <v>43.457565765027319</v>
      </c>
      <c r="Y17">
        <v>0</v>
      </c>
      <c r="Z17">
        <v>0</v>
      </c>
      <c r="AA17">
        <v>8.3236696278481013</v>
      </c>
      <c r="AB17">
        <v>11.706949294336326</v>
      </c>
      <c r="AC17">
        <v>5.7349448015820226</v>
      </c>
      <c r="AD17">
        <v>0</v>
      </c>
      <c r="AE17">
        <v>14.253731763890801</v>
      </c>
      <c r="AF17">
        <v>5.2582365020834683</v>
      </c>
      <c r="AG17">
        <v>12.372161667088369</v>
      </c>
      <c r="AH17">
        <v>6.1726384157636778</v>
      </c>
      <c r="AI17">
        <v>0</v>
      </c>
      <c r="AJ17">
        <v>0</v>
      </c>
      <c r="AK17">
        <v>10.046436244365642</v>
      </c>
      <c r="AL17">
        <v>0</v>
      </c>
      <c r="AM17">
        <v>4.8186499346995459</v>
      </c>
      <c r="AN17">
        <v>0.66488420623461553</v>
      </c>
      <c r="AO17">
        <v>0</v>
      </c>
      <c r="AP17">
        <v>0.15180919428334713</v>
      </c>
      <c r="AQ17">
        <v>8.400141333519743</v>
      </c>
      <c r="AR17">
        <v>10.466643002717392</v>
      </c>
      <c r="AS17">
        <v>8.7679765299474894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615.85572027764431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5.1199718245378554</v>
      </c>
      <c r="L18">
        <v>205.69410174562447</v>
      </c>
      <c r="M18">
        <v>13.327609903380589</v>
      </c>
      <c r="N18">
        <v>35.181103054533345</v>
      </c>
      <c r="O18">
        <v>0</v>
      </c>
      <c r="P18">
        <v>41.384093999999997</v>
      </c>
      <c r="Q18">
        <v>3.2320820485347985</v>
      </c>
      <c r="R18">
        <v>12.558936584735992</v>
      </c>
      <c r="S18">
        <v>7.8173535011235966</v>
      </c>
      <c r="T18">
        <v>0</v>
      </c>
      <c r="U18">
        <v>121.03885936688015</v>
      </c>
      <c r="V18">
        <v>6.158945226480836</v>
      </c>
      <c r="W18">
        <v>13.74619344042838</v>
      </c>
      <c r="X18">
        <v>43.457565765027319</v>
      </c>
      <c r="Y18">
        <v>0</v>
      </c>
      <c r="Z18">
        <v>0</v>
      </c>
      <c r="AA18">
        <v>8.3236696278481013</v>
      </c>
      <c r="AB18">
        <v>11.706949294336326</v>
      </c>
      <c r="AC18">
        <v>5.7349448015820226</v>
      </c>
      <c r="AD18">
        <v>0</v>
      </c>
      <c r="AE18">
        <v>14.253731763890801</v>
      </c>
      <c r="AF18">
        <v>5.2582365020834683</v>
      </c>
      <c r="AG18">
        <v>12.372161667088369</v>
      </c>
      <c r="AH18">
        <v>6.1726384157636778</v>
      </c>
      <c r="AI18">
        <v>0</v>
      </c>
      <c r="AJ18">
        <v>0</v>
      </c>
      <c r="AK18">
        <v>10.046436244365642</v>
      </c>
      <c r="AL18">
        <v>0</v>
      </c>
      <c r="AM18">
        <v>4.8186499346995459</v>
      </c>
      <c r="AN18">
        <v>0.66488420623461553</v>
      </c>
      <c r="AO18">
        <v>0</v>
      </c>
      <c r="AP18">
        <v>0.15180919428334713</v>
      </c>
      <c r="AQ18">
        <v>8.400141333519743</v>
      </c>
      <c r="AR18">
        <v>10.466643002717392</v>
      </c>
      <c r="AS18">
        <v>8.7679765299474894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615.85568897964811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5.1199444553355313</v>
      </c>
      <c r="L19">
        <v>205.69410174562447</v>
      </c>
      <c r="M19">
        <v>13.327609903380589</v>
      </c>
      <c r="N19">
        <v>35.181103054533345</v>
      </c>
      <c r="O19">
        <v>0</v>
      </c>
      <c r="P19">
        <v>41.384093999999997</v>
      </c>
      <c r="Q19">
        <v>3.2320820485347985</v>
      </c>
      <c r="R19">
        <v>12.558936584735992</v>
      </c>
      <c r="S19">
        <v>7.8173535011235966</v>
      </c>
      <c r="T19">
        <v>0</v>
      </c>
      <c r="U19">
        <v>121.03885936688015</v>
      </c>
      <c r="V19">
        <v>6.158945226480836</v>
      </c>
      <c r="W19">
        <v>13.74619344042838</v>
      </c>
      <c r="X19">
        <v>43.457565765027319</v>
      </c>
      <c r="Y19">
        <v>0</v>
      </c>
      <c r="Z19">
        <v>0</v>
      </c>
      <c r="AA19">
        <v>8.3236696278481013</v>
      </c>
      <c r="AB19">
        <v>11.706949294336326</v>
      </c>
      <c r="AC19">
        <v>5.7349448015820226</v>
      </c>
      <c r="AD19">
        <v>0</v>
      </c>
      <c r="AE19">
        <v>14.253731763890801</v>
      </c>
      <c r="AF19">
        <v>5.2582365020834683</v>
      </c>
      <c r="AG19">
        <v>12.372161667088369</v>
      </c>
      <c r="AH19">
        <v>6.1726384157636778</v>
      </c>
      <c r="AI19">
        <v>0</v>
      </c>
      <c r="AJ19">
        <v>0</v>
      </c>
      <c r="AK19">
        <v>10.046436244365642</v>
      </c>
      <c r="AL19">
        <v>0</v>
      </c>
      <c r="AM19">
        <v>4.8186499346995459</v>
      </c>
      <c r="AN19">
        <v>0.66488420623461553</v>
      </c>
      <c r="AO19">
        <v>0</v>
      </c>
      <c r="AP19">
        <v>0.15180919428334713</v>
      </c>
      <c r="AQ19">
        <v>8.400141333519743</v>
      </c>
      <c r="AR19">
        <v>10.630184175</v>
      </c>
      <c r="AS19">
        <v>8.7679765299474894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616.01920278272826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5.1199444553355313</v>
      </c>
      <c r="L20">
        <v>205.69410174562447</v>
      </c>
      <c r="M20">
        <v>13.327609903380589</v>
      </c>
      <c r="N20">
        <v>35.181103054533345</v>
      </c>
      <c r="O20">
        <v>0</v>
      </c>
      <c r="P20">
        <v>41.384093999999997</v>
      </c>
      <c r="Q20">
        <v>3.2320820485347985</v>
      </c>
      <c r="R20">
        <v>12.558936584735992</v>
      </c>
      <c r="S20">
        <v>7.8173535011235966</v>
      </c>
      <c r="T20">
        <v>0</v>
      </c>
      <c r="U20">
        <v>121.03885936688015</v>
      </c>
      <c r="V20">
        <v>6.158945226480836</v>
      </c>
      <c r="W20">
        <v>13.74619344042838</v>
      </c>
      <c r="X20">
        <v>43.457565765027319</v>
      </c>
      <c r="Y20">
        <v>0</v>
      </c>
      <c r="Z20">
        <v>0</v>
      </c>
      <c r="AA20">
        <v>8.3236696278481013</v>
      </c>
      <c r="AB20">
        <v>11.706949294336326</v>
      </c>
      <c r="AC20">
        <v>5.7349448015820226</v>
      </c>
      <c r="AD20">
        <v>0</v>
      </c>
      <c r="AE20">
        <v>14.253731763890801</v>
      </c>
      <c r="AF20">
        <v>5.2582365020834683</v>
      </c>
      <c r="AG20">
        <v>12.372161667088369</v>
      </c>
      <c r="AH20">
        <v>6.1726384157636778</v>
      </c>
      <c r="AI20">
        <v>0</v>
      </c>
      <c r="AJ20">
        <v>0</v>
      </c>
      <c r="AK20">
        <v>10.046436244365642</v>
      </c>
      <c r="AL20">
        <v>0</v>
      </c>
      <c r="AM20">
        <v>4.8186499346995459</v>
      </c>
      <c r="AN20">
        <v>0.66488420623461553</v>
      </c>
      <c r="AO20">
        <v>0</v>
      </c>
      <c r="AP20">
        <v>0.15180919428334713</v>
      </c>
      <c r="AQ20">
        <v>8.400141333519743</v>
      </c>
      <c r="AR20">
        <v>10.630184175</v>
      </c>
      <c r="AS20">
        <v>8.7679765299474894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616.01920278272826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5.1199444553355313</v>
      </c>
      <c r="L21">
        <v>222.11218881938711</v>
      </c>
      <c r="M21">
        <v>13.327609903380589</v>
      </c>
      <c r="N21">
        <v>35.181103054533345</v>
      </c>
      <c r="O21">
        <v>0</v>
      </c>
      <c r="P21">
        <v>41.384093999999997</v>
      </c>
      <c r="Q21">
        <v>3.2320820485347985</v>
      </c>
      <c r="R21">
        <v>6.9505206978283898</v>
      </c>
      <c r="S21">
        <v>4.3480489603960395</v>
      </c>
      <c r="T21">
        <v>0</v>
      </c>
      <c r="U21">
        <v>121.03885936688015</v>
      </c>
      <c r="V21">
        <v>6.158945226480836</v>
      </c>
      <c r="W21">
        <v>13.74619344042838</v>
      </c>
      <c r="X21">
        <v>43.457565765027319</v>
      </c>
      <c r="Y21">
        <v>0</v>
      </c>
      <c r="Z21">
        <v>0</v>
      </c>
      <c r="AA21">
        <v>4.1421769793248941</v>
      </c>
      <c r="AB21">
        <v>11.706949294336326</v>
      </c>
      <c r="AC21">
        <v>5.7349448015820226</v>
      </c>
      <c r="AD21">
        <v>0</v>
      </c>
      <c r="AE21">
        <v>14.253731763890801</v>
      </c>
      <c r="AF21">
        <v>5.2582365020834683</v>
      </c>
      <c r="AG21">
        <v>12.372161667088369</v>
      </c>
      <c r="AH21">
        <v>6.1726384157636778</v>
      </c>
      <c r="AI21">
        <v>0</v>
      </c>
      <c r="AJ21">
        <v>0</v>
      </c>
      <c r="AK21">
        <v>10.046436244365642</v>
      </c>
      <c r="AL21">
        <v>0</v>
      </c>
      <c r="AM21">
        <v>4.8186499346995459</v>
      </c>
      <c r="AN21">
        <v>0.66488420623461553</v>
      </c>
      <c r="AO21">
        <v>0</v>
      </c>
      <c r="AP21">
        <v>0</v>
      </c>
      <c r="AQ21">
        <v>8.400141333519743</v>
      </c>
      <c r="AR21">
        <v>12.102055952717391</v>
      </c>
      <c r="AS21">
        <v>7.1737991434008768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618.90396197721998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5.1199444553355313</v>
      </c>
      <c r="L22">
        <v>289.70946010943311</v>
      </c>
      <c r="M22">
        <v>13.327609903380589</v>
      </c>
      <c r="N22">
        <v>35.181103054533345</v>
      </c>
      <c r="O22">
        <v>0</v>
      </c>
      <c r="P22">
        <v>41.384093999999997</v>
      </c>
      <c r="Q22">
        <v>3.2320820485347985</v>
      </c>
      <c r="R22">
        <v>12.558936584735992</v>
      </c>
      <c r="S22">
        <v>7.8173535011235966</v>
      </c>
      <c r="T22">
        <v>0</v>
      </c>
      <c r="U22">
        <v>121.03885936688015</v>
      </c>
      <c r="V22">
        <v>6.158945226480836</v>
      </c>
      <c r="W22">
        <v>13.74619344042838</v>
      </c>
      <c r="X22">
        <v>43.457565765027319</v>
      </c>
      <c r="Y22">
        <v>0</v>
      </c>
      <c r="Z22">
        <v>0</v>
      </c>
      <c r="AA22">
        <v>4.1421769793248941</v>
      </c>
      <c r="AB22">
        <v>11.706949294336326</v>
      </c>
      <c r="AC22">
        <v>5.7349448015820226</v>
      </c>
      <c r="AD22">
        <v>0</v>
      </c>
      <c r="AE22">
        <v>14.253731763890801</v>
      </c>
      <c r="AF22">
        <v>5.2582365020834683</v>
      </c>
      <c r="AG22">
        <v>12.372161667088369</v>
      </c>
      <c r="AH22">
        <v>6.1726384157636778</v>
      </c>
      <c r="AI22">
        <v>0</v>
      </c>
      <c r="AJ22">
        <v>0</v>
      </c>
      <c r="AK22">
        <v>10.046436244365642</v>
      </c>
      <c r="AL22">
        <v>0</v>
      </c>
      <c r="AM22">
        <v>4.8186499346995459</v>
      </c>
      <c r="AN22">
        <v>0.66488420623461553</v>
      </c>
      <c r="AO22">
        <v>0</v>
      </c>
      <c r="AP22">
        <v>0</v>
      </c>
      <c r="AQ22">
        <v>8.400141333519743</v>
      </c>
      <c r="AR22">
        <v>12.102055952717391</v>
      </c>
      <c r="AS22">
        <v>7.1737991434008768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695.57895369490086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5.1199589966289221</v>
      </c>
      <c r="L23">
        <v>374.69125786566036</v>
      </c>
      <c r="M23">
        <v>13.327609903380589</v>
      </c>
      <c r="N23">
        <v>35.181103054533345</v>
      </c>
      <c r="O23">
        <v>0</v>
      </c>
      <c r="P23">
        <v>41.384093999999997</v>
      </c>
      <c r="Q23">
        <v>3.2320820485347985</v>
      </c>
      <c r="R23">
        <v>12.558936584735992</v>
      </c>
      <c r="S23">
        <v>7.8173535011235966</v>
      </c>
      <c r="T23">
        <v>0</v>
      </c>
      <c r="U23">
        <v>121.03885936688015</v>
      </c>
      <c r="V23">
        <v>6.158945226480836</v>
      </c>
      <c r="W23">
        <v>13.74619344042838</v>
      </c>
      <c r="X23">
        <v>43.457565765027319</v>
      </c>
      <c r="Y23">
        <v>0</v>
      </c>
      <c r="Z23">
        <v>0</v>
      </c>
      <c r="AA23">
        <v>4.1421769793248941</v>
      </c>
      <c r="AB23">
        <v>11.706949294336326</v>
      </c>
      <c r="AC23">
        <v>5.7349448015820226</v>
      </c>
      <c r="AD23">
        <v>0</v>
      </c>
      <c r="AE23">
        <v>9.7639965437015359</v>
      </c>
      <c r="AF23">
        <v>5.2582365020834683</v>
      </c>
      <c r="AG23">
        <v>12.372161667088369</v>
      </c>
      <c r="AH23">
        <v>6.1726384157636778</v>
      </c>
      <c r="AI23">
        <v>0</v>
      </c>
      <c r="AJ23">
        <v>0</v>
      </c>
      <c r="AK23">
        <v>10.046436244365642</v>
      </c>
      <c r="AL23">
        <v>0</v>
      </c>
      <c r="AM23">
        <v>4.8186499346995459</v>
      </c>
      <c r="AN23">
        <v>0.66488420623461553</v>
      </c>
      <c r="AO23">
        <v>0</v>
      </c>
      <c r="AP23">
        <v>0</v>
      </c>
      <c r="AQ23">
        <v>8.400141333519743</v>
      </c>
      <c r="AR23">
        <v>12.102055952717391</v>
      </c>
      <c r="AS23">
        <v>7.1737991434008768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776.07103077223223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5.1200031225340723</v>
      </c>
      <c r="L24">
        <v>374.69125786566036</v>
      </c>
      <c r="M24">
        <v>13.327609903380589</v>
      </c>
      <c r="N24">
        <v>35.181103054533345</v>
      </c>
      <c r="O24">
        <v>0</v>
      </c>
      <c r="P24">
        <v>41.384093999999997</v>
      </c>
      <c r="Q24">
        <v>3.2320820485347985</v>
      </c>
      <c r="R24">
        <v>12.558936584735992</v>
      </c>
      <c r="S24">
        <v>7.8173535011235966</v>
      </c>
      <c r="T24">
        <v>0</v>
      </c>
      <c r="U24">
        <v>121.03885936688015</v>
      </c>
      <c r="V24">
        <v>6.158945226480836</v>
      </c>
      <c r="W24">
        <v>13.74619344042838</v>
      </c>
      <c r="X24">
        <v>43.457565765027319</v>
      </c>
      <c r="Y24">
        <v>0</v>
      </c>
      <c r="Z24">
        <v>0</v>
      </c>
      <c r="AA24">
        <v>4.1421769793248941</v>
      </c>
      <c r="AB24">
        <v>11.706949294336326</v>
      </c>
      <c r="AC24">
        <v>5.7349448015820226</v>
      </c>
      <c r="AD24">
        <v>0</v>
      </c>
      <c r="AE24">
        <v>9.7639965437015359</v>
      </c>
      <c r="AF24">
        <v>5.2582365020834683</v>
      </c>
      <c r="AG24">
        <v>12.372161667088369</v>
      </c>
      <c r="AH24">
        <v>6.1726384157636778</v>
      </c>
      <c r="AI24">
        <v>0</v>
      </c>
      <c r="AJ24">
        <v>0</v>
      </c>
      <c r="AK24">
        <v>10.046436244365642</v>
      </c>
      <c r="AL24">
        <v>0</v>
      </c>
      <c r="AM24">
        <v>4.8186499346995459</v>
      </c>
      <c r="AN24">
        <v>0.66488420623461553</v>
      </c>
      <c r="AO24">
        <v>0</v>
      </c>
      <c r="AP24">
        <v>0</v>
      </c>
      <c r="AQ24">
        <v>8.400141333519743</v>
      </c>
      <c r="AR24">
        <v>10.630184175</v>
      </c>
      <c r="AS24">
        <v>7.1737991434008768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774.59920312042004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5.1200031225340723</v>
      </c>
      <c r="L25">
        <v>374.69125786566036</v>
      </c>
      <c r="M25">
        <v>13.327609903380589</v>
      </c>
      <c r="N25">
        <v>35.181103054533345</v>
      </c>
      <c r="O25">
        <v>0</v>
      </c>
      <c r="P25">
        <v>41.384093999999997</v>
      </c>
      <c r="Q25">
        <v>3.2320820485347985</v>
      </c>
      <c r="R25">
        <v>12.558936584735992</v>
      </c>
      <c r="S25">
        <v>7.8173535011235966</v>
      </c>
      <c r="T25">
        <v>0</v>
      </c>
      <c r="U25">
        <v>121.03885936688015</v>
      </c>
      <c r="V25">
        <v>6.158945226480836</v>
      </c>
      <c r="W25">
        <v>13.74619344042838</v>
      </c>
      <c r="X25">
        <v>43.457565765027319</v>
      </c>
      <c r="Y25">
        <v>0</v>
      </c>
      <c r="Z25">
        <v>0</v>
      </c>
      <c r="AA25">
        <v>4.1421769793248941</v>
      </c>
      <c r="AB25">
        <v>11.706949294336326</v>
      </c>
      <c r="AC25">
        <v>5.7349448015820226</v>
      </c>
      <c r="AD25">
        <v>2.7006474951183388</v>
      </c>
      <c r="AE25">
        <v>9.7639965437015359</v>
      </c>
      <c r="AF25">
        <v>5.2582365020834683</v>
      </c>
      <c r="AG25">
        <v>12.372161667088369</v>
      </c>
      <c r="AH25">
        <v>6.1726384157636778</v>
      </c>
      <c r="AI25">
        <v>0</v>
      </c>
      <c r="AJ25">
        <v>0</v>
      </c>
      <c r="AK25">
        <v>10.046436244365642</v>
      </c>
      <c r="AL25">
        <v>0</v>
      </c>
      <c r="AM25">
        <v>4.8186499346995459</v>
      </c>
      <c r="AN25">
        <v>0.66488420623461553</v>
      </c>
      <c r="AO25">
        <v>0</v>
      </c>
      <c r="AP25">
        <v>0</v>
      </c>
      <c r="AQ25">
        <v>8.400141333519743</v>
      </c>
      <c r="AR25">
        <v>10.630184175</v>
      </c>
      <c r="AS25">
        <v>8.7679765299474894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778.89402800208507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5.1200031225340723</v>
      </c>
      <c r="L26">
        <v>374.69125786566036</v>
      </c>
      <c r="M26">
        <v>13.327609903380589</v>
      </c>
      <c r="N26">
        <v>35.181103054533345</v>
      </c>
      <c r="O26">
        <v>0</v>
      </c>
      <c r="P26">
        <v>41.384093999999997</v>
      </c>
      <c r="Q26">
        <v>3.2320820485347985</v>
      </c>
      <c r="R26">
        <v>12.558936584735992</v>
      </c>
      <c r="S26">
        <v>7.8173535011235966</v>
      </c>
      <c r="T26">
        <v>0</v>
      </c>
      <c r="U26">
        <v>121.03885936688015</v>
      </c>
      <c r="V26">
        <v>6.158945226480836</v>
      </c>
      <c r="W26">
        <v>13.74619344042838</v>
      </c>
      <c r="X26">
        <v>43.457565765027319</v>
      </c>
      <c r="Y26">
        <v>0</v>
      </c>
      <c r="Z26">
        <v>0</v>
      </c>
      <c r="AA26">
        <v>8.3077559966244721</v>
      </c>
      <c r="AB26">
        <v>11.706949294336326</v>
      </c>
      <c r="AC26">
        <v>5.7349448015820226</v>
      </c>
      <c r="AD26">
        <v>2.7006474951183388</v>
      </c>
      <c r="AE26">
        <v>9.7639965437015359</v>
      </c>
      <c r="AF26">
        <v>5.2582365020834683</v>
      </c>
      <c r="AG26">
        <v>12.372161667088369</v>
      </c>
      <c r="AH26">
        <v>6.1726384157636778</v>
      </c>
      <c r="AI26">
        <v>0</v>
      </c>
      <c r="AJ26">
        <v>0</v>
      </c>
      <c r="AK26">
        <v>10.046436244365642</v>
      </c>
      <c r="AL26">
        <v>0</v>
      </c>
      <c r="AM26">
        <v>4.8186499346995459</v>
      </c>
      <c r="AN26">
        <v>0.66488420623461553</v>
      </c>
      <c r="AO26">
        <v>0</v>
      </c>
      <c r="AP26">
        <v>0</v>
      </c>
      <c r="AQ26">
        <v>8.4374754211495766</v>
      </c>
      <c r="AR26">
        <v>10.630184175</v>
      </c>
      <c r="AS26">
        <v>8.7679765299474894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783.09694110701446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5.0999745411492317</v>
      </c>
      <c r="L27">
        <v>374.68705592215213</v>
      </c>
      <c r="M27">
        <v>13.327609903380589</v>
      </c>
      <c r="N27">
        <v>35.181103054533345</v>
      </c>
      <c r="O27">
        <v>0</v>
      </c>
      <c r="P27">
        <v>41.384093999999997</v>
      </c>
      <c r="Q27">
        <v>3.2320820485347985</v>
      </c>
      <c r="R27">
        <v>12.558936584735992</v>
      </c>
      <c r="S27">
        <v>7.8173535011235966</v>
      </c>
      <c r="T27">
        <v>0</v>
      </c>
      <c r="U27">
        <v>121.03885936688015</v>
      </c>
      <c r="V27">
        <v>4.240068159304851</v>
      </c>
      <c r="W27">
        <v>13.74619344042838</v>
      </c>
      <c r="X27">
        <v>43.457565765027319</v>
      </c>
      <c r="Y27">
        <v>0</v>
      </c>
      <c r="Z27">
        <v>0</v>
      </c>
      <c r="AA27">
        <v>8.3077559966244721</v>
      </c>
      <c r="AB27">
        <v>11.706949294336326</v>
      </c>
      <c r="AC27">
        <v>5.7349448015820226</v>
      </c>
      <c r="AD27">
        <v>2.7006474951183388</v>
      </c>
      <c r="AE27">
        <v>9.7639965437015359</v>
      </c>
      <c r="AF27">
        <v>5.2582365020834683</v>
      </c>
      <c r="AG27">
        <v>12.372161667088369</v>
      </c>
      <c r="AH27">
        <v>6.1726384157636778</v>
      </c>
      <c r="AI27">
        <v>0.94300612814575413</v>
      </c>
      <c r="AJ27">
        <v>0</v>
      </c>
      <c r="AK27">
        <v>10.046436244365642</v>
      </c>
      <c r="AL27">
        <v>0</v>
      </c>
      <c r="AM27">
        <v>4.8186499346995459</v>
      </c>
      <c r="AN27">
        <v>0.66488420623461553</v>
      </c>
      <c r="AO27">
        <v>0</v>
      </c>
      <c r="AP27">
        <v>0</v>
      </c>
      <c r="AQ27">
        <v>8.4374754211495766</v>
      </c>
      <c r="AR27">
        <v>12.102055952717391</v>
      </c>
      <c r="AS27">
        <v>8.7679765299474894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783.56871142080854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5.1200222091077308</v>
      </c>
      <c r="L28">
        <v>285.08349966612411</v>
      </c>
      <c r="M28">
        <v>13.327609903380589</v>
      </c>
      <c r="N28">
        <v>35.181103054533345</v>
      </c>
      <c r="O28">
        <v>0</v>
      </c>
      <c r="P28">
        <v>41.384093999999997</v>
      </c>
      <c r="Q28">
        <v>3.2320820485347985</v>
      </c>
      <c r="R28">
        <v>12.558936584735992</v>
      </c>
      <c r="S28">
        <v>7.8173535011235966</v>
      </c>
      <c r="T28">
        <v>0</v>
      </c>
      <c r="U28">
        <v>121.03885936688015</v>
      </c>
      <c r="V28">
        <v>4.240068159304851</v>
      </c>
      <c r="W28">
        <v>13.74619344042838</v>
      </c>
      <c r="X28">
        <v>43.457565765027319</v>
      </c>
      <c r="Y28">
        <v>0</v>
      </c>
      <c r="Z28">
        <v>0</v>
      </c>
      <c r="AA28">
        <v>8.3077559966244721</v>
      </c>
      <c r="AB28">
        <v>11.706949294336326</v>
      </c>
      <c r="AC28">
        <v>5.7349448015820226</v>
      </c>
      <c r="AD28">
        <v>2.7006474951183388</v>
      </c>
      <c r="AE28">
        <v>9.7639965437015359</v>
      </c>
      <c r="AF28">
        <v>5.2582365020834683</v>
      </c>
      <c r="AG28">
        <v>12.372161667088369</v>
      </c>
      <c r="AH28">
        <v>0</v>
      </c>
      <c r="AI28">
        <v>1.5088098050332064</v>
      </c>
      <c r="AJ28">
        <v>0</v>
      </c>
      <c r="AK28">
        <v>10.046436244365642</v>
      </c>
      <c r="AL28">
        <v>0</v>
      </c>
      <c r="AM28">
        <v>4.8186499346995459</v>
      </c>
      <c r="AN28">
        <v>0.66488420623461553</v>
      </c>
      <c r="AO28">
        <v>0</v>
      </c>
      <c r="AP28">
        <v>0</v>
      </c>
      <c r="AQ28">
        <v>8.4374754211495766</v>
      </c>
      <c r="AR28">
        <v>12.102055952717391</v>
      </c>
      <c r="AS28">
        <v>8.7679765299474894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688.37836809386295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5.1200222091077308</v>
      </c>
      <c r="L29">
        <v>374.69002558891822</v>
      </c>
      <c r="M29">
        <v>13.327609903380589</v>
      </c>
      <c r="N29">
        <v>35.181103054533345</v>
      </c>
      <c r="O29">
        <v>0</v>
      </c>
      <c r="P29">
        <v>41.384093999999997</v>
      </c>
      <c r="Q29">
        <v>3.2320820485347985</v>
      </c>
      <c r="R29">
        <v>12.558936584735992</v>
      </c>
      <c r="S29">
        <v>7.8173535011235966</v>
      </c>
      <c r="T29">
        <v>0</v>
      </c>
      <c r="U29">
        <v>121.03885936688015</v>
      </c>
      <c r="V29">
        <v>4.240068159304851</v>
      </c>
      <c r="W29">
        <v>13.74619344042838</v>
      </c>
      <c r="X29">
        <v>43.457565765027319</v>
      </c>
      <c r="Y29">
        <v>0</v>
      </c>
      <c r="Z29">
        <v>0</v>
      </c>
      <c r="AA29">
        <v>8.3077559966244721</v>
      </c>
      <c r="AB29">
        <v>11.706949294336326</v>
      </c>
      <c r="AC29">
        <v>5.7349448015820226</v>
      </c>
      <c r="AD29">
        <v>2.7006474951183388</v>
      </c>
      <c r="AE29">
        <v>9.7639965437015359</v>
      </c>
      <c r="AF29">
        <v>5.2582365020834683</v>
      </c>
      <c r="AG29">
        <v>12.372161667088369</v>
      </c>
      <c r="AH29">
        <v>0</v>
      </c>
      <c r="AI29">
        <v>9.6895758429149765</v>
      </c>
      <c r="AJ29">
        <v>0</v>
      </c>
      <c r="AK29">
        <v>10.046436244365642</v>
      </c>
      <c r="AL29">
        <v>0</v>
      </c>
      <c r="AM29">
        <v>4.8186499346995459</v>
      </c>
      <c r="AN29">
        <v>0.66488420623461553</v>
      </c>
      <c r="AO29">
        <v>0</v>
      </c>
      <c r="AP29">
        <v>0</v>
      </c>
      <c r="AQ29">
        <v>8.4374754211495766</v>
      </c>
      <c r="AR29">
        <v>12.102055952717391</v>
      </c>
      <c r="AS29">
        <v>8.7679765299474894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786.16566005453876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5.1200145136491786</v>
      </c>
      <c r="L30">
        <v>385.60468900614961</v>
      </c>
      <c r="M30">
        <v>13.327609903380589</v>
      </c>
      <c r="N30">
        <v>35.181103054533345</v>
      </c>
      <c r="O30">
        <v>0</v>
      </c>
      <c r="P30">
        <v>41.384093999999997</v>
      </c>
      <c r="Q30">
        <v>3.2320820485347985</v>
      </c>
      <c r="R30">
        <v>12.558936584735992</v>
      </c>
      <c r="S30">
        <v>7.8173535011235966</v>
      </c>
      <c r="T30">
        <v>0</v>
      </c>
      <c r="U30">
        <v>121.03885936688015</v>
      </c>
      <c r="V30">
        <v>4.240068159304851</v>
      </c>
      <c r="W30">
        <v>13.74619344042838</v>
      </c>
      <c r="X30">
        <v>43.457565765027319</v>
      </c>
      <c r="Y30">
        <v>0</v>
      </c>
      <c r="Z30">
        <v>0</v>
      </c>
      <c r="AA30">
        <v>8.3077559966244721</v>
      </c>
      <c r="AB30">
        <v>11.706949294336326</v>
      </c>
      <c r="AC30">
        <v>5.7349448015820226</v>
      </c>
      <c r="AD30">
        <v>2.7006474951183388</v>
      </c>
      <c r="AE30">
        <v>9.7639965437015359</v>
      </c>
      <c r="AF30">
        <v>5.2582365020834683</v>
      </c>
      <c r="AG30">
        <v>12.372161667088369</v>
      </c>
      <c r="AH30">
        <v>0</v>
      </c>
      <c r="AI30">
        <v>9.6895758429149765</v>
      </c>
      <c r="AJ30">
        <v>0</v>
      </c>
      <c r="AK30">
        <v>10.046436244365642</v>
      </c>
      <c r="AL30">
        <v>0</v>
      </c>
      <c r="AM30">
        <v>4.8186499346995459</v>
      </c>
      <c r="AN30">
        <v>0.66488420623461553</v>
      </c>
      <c r="AO30">
        <v>0</v>
      </c>
      <c r="AP30">
        <v>0</v>
      </c>
      <c r="AQ30">
        <v>5.6747621550147702</v>
      </c>
      <c r="AR30">
        <v>10.630184175</v>
      </c>
      <c r="AS30">
        <v>8.7679765299474894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792.8457307324594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5.120034401075328</v>
      </c>
      <c r="L31">
        <v>374.68705592215213</v>
      </c>
      <c r="M31">
        <v>13.327609903380589</v>
      </c>
      <c r="N31">
        <v>35.181103054533345</v>
      </c>
      <c r="O31">
        <v>0</v>
      </c>
      <c r="P31">
        <v>41.384093999999997</v>
      </c>
      <c r="Q31">
        <v>3.2320820485347985</v>
      </c>
      <c r="R31">
        <v>12.558936584735992</v>
      </c>
      <c r="S31">
        <v>7.8173535011235966</v>
      </c>
      <c r="T31">
        <v>0</v>
      </c>
      <c r="U31">
        <v>121.03885936688015</v>
      </c>
      <c r="V31">
        <v>4.240068159304851</v>
      </c>
      <c r="W31">
        <v>13.74619344042838</v>
      </c>
      <c r="X31">
        <v>43.457565765027319</v>
      </c>
      <c r="Y31">
        <v>0</v>
      </c>
      <c r="Z31">
        <v>0</v>
      </c>
      <c r="AA31">
        <v>8.3077559966244721</v>
      </c>
      <c r="AB31">
        <v>11.706949294336326</v>
      </c>
      <c r="AC31">
        <v>5.7349448015820226</v>
      </c>
      <c r="AD31">
        <v>2.7006474951183388</v>
      </c>
      <c r="AE31">
        <v>9.7639965437015359</v>
      </c>
      <c r="AF31">
        <v>5.2582365020834683</v>
      </c>
      <c r="AG31">
        <v>12.372161667088369</v>
      </c>
      <c r="AH31">
        <v>0</v>
      </c>
      <c r="AI31">
        <v>9.6895758429149765</v>
      </c>
      <c r="AJ31">
        <v>0</v>
      </c>
      <c r="AK31">
        <v>10.046436244365642</v>
      </c>
      <c r="AL31">
        <v>0</v>
      </c>
      <c r="AM31">
        <v>4.8186499346995459</v>
      </c>
      <c r="AN31">
        <v>0.66488420623461553</v>
      </c>
      <c r="AO31">
        <v>0</v>
      </c>
      <c r="AP31">
        <v>0</v>
      </c>
      <c r="AQ31">
        <v>2.8373811988030821</v>
      </c>
      <c r="AR31">
        <v>10.630184175</v>
      </c>
      <c r="AS31">
        <v>8.7679765299474894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779.09073657967645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5.119955840545523</v>
      </c>
      <c r="L32">
        <v>289.70401820664847</v>
      </c>
      <c r="M32">
        <v>13.327609903380589</v>
      </c>
      <c r="N32">
        <v>35.181103054533345</v>
      </c>
      <c r="O32">
        <v>0</v>
      </c>
      <c r="P32">
        <v>41.384093999999997</v>
      </c>
      <c r="Q32">
        <v>3.2320820485347985</v>
      </c>
      <c r="R32">
        <v>6.9505206978283898</v>
      </c>
      <c r="S32">
        <v>4.4883130695833335</v>
      </c>
      <c r="T32">
        <v>0</v>
      </c>
      <c r="U32">
        <v>121.03885936688015</v>
      </c>
      <c r="V32">
        <v>3.900062693700217</v>
      </c>
      <c r="W32">
        <v>13.74619344042838</v>
      </c>
      <c r="X32">
        <v>43.457565765027319</v>
      </c>
      <c r="Y32">
        <v>0</v>
      </c>
      <c r="Z32">
        <v>0</v>
      </c>
      <c r="AA32">
        <v>8.3077559966244721</v>
      </c>
      <c r="AB32">
        <v>11.706949294336326</v>
      </c>
      <c r="AC32">
        <v>5.7349448015820226</v>
      </c>
      <c r="AD32">
        <v>2.7006474951183388</v>
      </c>
      <c r="AE32">
        <v>9.7639965437015359</v>
      </c>
      <c r="AF32">
        <v>2.3369940300817196</v>
      </c>
      <c r="AG32">
        <v>12.372161667088369</v>
      </c>
      <c r="AH32">
        <v>0</v>
      </c>
      <c r="AI32">
        <v>9.6895758429149765</v>
      </c>
      <c r="AJ32">
        <v>0</v>
      </c>
      <c r="AK32">
        <v>10.046436244365642</v>
      </c>
      <c r="AL32">
        <v>0</v>
      </c>
      <c r="AM32">
        <v>4.8186499346995459</v>
      </c>
      <c r="AN32">
        <v>0.66488420623461553</v>
      </c>
      <c r="AO32">
        <v>0</v>
      </c>
      <c r="AP32">
        <v>0</v>
      </c>
      <c r="AQ32">
        <v>0</v>
      </c>
      <c r="AR32">
        <v>10.630184175</v>
      </c>
      <c r="AS32">
        <v>8.7679765299474894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679.07153484878563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6.0799840364367048</v>
      </c>
      <c r="L33">
        <v>222.11044583365162</v>
      </c>
      <c r="M33">
        <v>13.327609903380589</v>
      </c>
      <c r="N33">
        <v>35.181103054533345</v>
      </c>
      <c r="O33">
        <v>0</v>
      </c>
      <c r="P33">
        <v>41.384093999999997</v>
      </c>
      <c r="Q33">
        <v>3.2387313444553487</v>
      </c>
      <c r="R33">
        <v>12.558936584735992</v>
      </c>
      <c r="S33">
        <v>7.8173535011235966</v>
      </c>
      <c r="T33">
        <v>0</v>
      </c>
      <c r="U33">
        <v>121.03885936688015</v>
      </c>
      <c r="V33">
        <v>4.240068159304851</v>
      </c>
      <c r="W33">
        <v>13.74619344042838</v>
      </c>
      <c r="X33">
        <v>43.457565765027319</v>
      </c>
      <c r="Y33">
        <v>0</v>
      </c>
      <c r="Z33">
        <v>0</v>
      </c>
      <c r="AA33">
        <v>8.3077559966244721</v>
      </c>
      <c r="AB33">
        <v>11.706949294336326</v>
      </c>
      <c r="AC33">
        <v>5.7349448015820226</v>
      </c>
      <c r="AD33">
        <v>2.7006474951183388</v>
      </c>
      <c r="AE33">
        <v>9.7639965437015359</v>
      </c>
      <c r="AF33">
        <v>2.3369940300817196</v>
      </c>
      <c r="AG33">
        <v>12.372161667088369</v>
      </c>
      <c r="AH33">
        <v>0</v>
      </c>
      <c r="AI33">
        <v>9.6895758429149765</v>
      </c>
      <c r="AJ33">
        <v>0</v>
      </c>
      <c r="AK33">
        <v>10.046436244365642</v>
      </c>
      <c r="AL33">
        <v>0</v>
      </c>
      <c r="AM33">
        <v>4.8186499346995459</v>
      </c>
      <c r="AN33">
        <v>0.66488420623461553</v>
      </c>
      <c r="AO33">
        <v>0</v>
      </c>
      <c r="AP33">
        <v>0</v>
      </c>
      <c r="AQ33">
        <v>0</v>
      </c>
      <c r="AR33">
        <v>12.102055952717391</v>
      </c>
      <c r="AS33">
        <v>8.7679765299474894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623.19397352937051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5.1199679269803324</v>
      </c>
      <c r="L34">
        <v>205.69298427373209</v>
      </c>
      <c r="M34">
        <v>13.327609903380589</v>
      </c>
      <c r="N34">
        <v>35.181103054533345</v>
      </c>
      <c r="O34">
        <v>0</v>
      </c>
      <c r="P34">
        <v>41.384093999999997</v>
      </c>
      <c r="Q34">
        <v>3.2387313444553487</v>
      </c>
      <c r="R34">
        <v>12.558936584735992</v>
      </c>
      <c r="S34">
        <v>7.8173535011235966</v>
      </c>
      <c r="T34">
        <v>0</v>
      </c>
      <c r="U34">
        <v>121.03885936688015</v>
      </c>
      <c r="V34">
        <v>4.240068159304851</v>
      </c>
      <c r="W34">
        <v>13.74619344042838</v>
      </c>
      <c r="X34">
        <v>43.457565765027319</v>
      </c>
      <c r="Y34">
        <v>0</v>
      </c>
      <c r="Z34">
        <v>0</v>
      </c>
      <c r="AA34">
        <v>8.3077559966244721</v>
      </c>
      <c r="AB34">
        <v>11.706949294336326</v>
      </c>
      <c r="AC34">
        <v>5.7349448015820226</v>
      </c>
      <c r="AD34">
        <v>0</v>
      </c>
      <c r="AE34">
        <v>9.7639965437015359</v>
      </c>
      <c r="AF34">
        <v>2.3369940300817196</v>
      </c>
      <c r="AG34">
        <v>12.372161667088369</v>
      </c>
      <c r="AH34">
        <v>0</v>
      </c>
      <c r="AI34">
        <v>9.6895758429149765</v>
      </c>
      <c r="AJ34">
        <v>0</v>
      </c>
      <c r="AK34">
        <v>10.046436244365642</v>
      </c>
      <c r="AL34">
        <v>0</v>
      </c>
      <c r="AM34">
        <v>4.8186499346995459</v>
      </c>
      <c r="AN34">
        <v>0.66488420623461553</v>
      </c>
      <c r="AO34">
        <v>0</v>
      </c>
      <c r="AP34">
        <v>0</v>
      </c>
      <c r="AQ34">
        <v>0</v>
      </c>
      <c r="AR34">
        <v>12.102055952717391</v>
      </c>
      <c r="AS34">
        <v>8.7679765299474894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603.11584836487634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5.1199679269803324</v>
      </c>
      <c r="L35">
        <v>205.69315135468526</v>
      </c>
      <c r="M35">
        <v>13.327609903380589</v>
      </c>
      <c r="N35">
        <v>35.181103054533345</v>
      </c>
      <c r="O35">
        <v>0</v>
      </c>
      <c r="P35">
        <v>41.384093999999997</v>
      </c>
      <c r="Q35">
        <v>3.2412434983351832</v>
      </c>
      <c r="R35">
        <v>12.558936584735992</v>
      </c>
      <c r="S35">
        <v>8.1</v>
      </c>
      <c r="T35">
        <v>0</v>
      </c>
      <c r="U35">
        <v>121.03885936688015</v>
      </c>
      <c r="V35">
        <v>4.240068159304851</v>
      </c>
      <c r="W35">
        <v>13.74619344042838</v>
      </c>
      <c r="X35">
        <v>43.457565765027319</v>
      </c>
      <c r="Y35">
        <v>0</v>
      </c>
      <c r="Z35">
        <v>0</v>
      </c>
      <c r="AA35">
        <v>8.3077559966244721</v>
      </c>
      <c r="AB35">
        <v>7.8046330295273494</v>
      </c>
      <c r="AC35">
        <v>2.867472272788925</v>
      </c>
      <c r="AD35">
        <v>0</v>
      </c>
      <c r="AE35">
        <v>9.7639965437015359</v>
      </c>
      <c r="AF35">
        <v>2.3369940300817196</v>
      </c>
      <c r="AG35">
        <v>12.372161667088369</v>
      </c>
      <c r="AH35">
        <v>0</v>
      </c>
      <c r="AI35">
        <v>1.131607353774905</v>
      </c>
      <c r="AJ35">
        <v>0</v>
      </c>
      <c r="AK35">
        <v>10.046436244365642</v>
      </c>
      <c r="AL35">
        <v>0</v>
      </c>
      <c r="AM35">
        <v>4.8186499346995459</v>
      </c>
      <c r="AN35">
        <v>0.66488420623461553</v>
      </c>
      <c r="AO35">
        <v>0</v>
      </c>
      <c r="AP35">
        <v>0</v>
      </c>
      <c r="AQ35">
        <v>0</v>
      </c>
      <c r="AR35">
        <v>12.102055952717391</v>
      </c>
      <c r="AS35">
        <v>8.7679765299474894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588.07341681584353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5.1199679269803324</v>
      </c>
      <c r="L36">
        <v>205.69315135468526</v>
      </c>
      <c r="M36">
        <v>13.327609903380589</v>
      </c>
      <c r="N36">
        <v>35.181103054533345</v>
      </c>
      <c r="O36">
        <v>0</v>
      </c>
      <c r="P36">
        <v>41.384093999999997</v>
      </c>
      <c r="Q36">
        <v>3.2412434983351832</v>
      </c>
      <c r="R36">
        <v>6.9505206978283898</v>
      </c>
      <c r="S36">
        <v>4.499478318584071</v>
      </c>
      <c r="T36">
        <v>0</v>
      </c>
      <c r="U36">
        <v>121.03885936688015</v>
      </c>
      <c r="V36">
        <v>4.240068159304851</v>
      </c>
      <c r="W36">
        <v>13.74619344042838</v>
      </c>
      <c r="X36">
        <v>43.457565765027319</v>
      </c>
      <c r="Y36">
        <v>0</v>
      </c>
      <c r="Z36">
        <v>0</v>
      </c>
      <c r="AA36">
        <v>8.3077559966244721</v>
      </c>
      <c r="AB36">
        <v>7.8046330295273494</v>
      </c>
      <c r="AC36">
        <v>2.867472272788925</v>
      </c>
      <c r="AD36">
        <v>0</v>
      </c>
      <c r="AE36">
        <v>9.7639965437015359</v>
      </c>
      <c r="AF36">
        <v>2.3369940300817196</v>
      </c>
      <c r="AG36">
        <v>12.372161667088369</v>
      </c>
      <c r="AH36">
        <v>0</v>
      </c>
      <c r="AI36">
        <v>0.75440490251660319</v>
      </c>
      <c r="AJ36">
        <v>0</v>
      </c>
      <c r="AK36">
        <v>10.046436244365642</v>
      </c>
      <c r="AL36">
        <v>0</v>
      </c>
      <c r="AM36">
        <v>4.8186499346995459</v>
      </c>
      <c r="AN36">
        <v>0.66488420623461553</v>
      </c>
      <c r="AO36">
        <v>0</v>
      </c>
      <c r="AP36">
        <v>0</v>
      </c>
      <c r="AQ36">
        <v>0</v>
      </c>
      <c r="AR36">
        <v>10.630184175</v>
      </c>
      <c r="AS36">
        <v>8.7679765299474894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577.01540501854424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5.1199679269803324</v>
      </c>
      <c r="L37">
        <v>205.69315135468526</v>
      </c>
      <c r="M37">
        <v>13.327609903380589</v>
      </c>
      <c r="N37">
        <v>35.181103054533345</v>
      </c>
      <c r="O37">
        <v>0</v>
      </c>
      <c r="P37">
        <v>41.384093999999997</v>
      </c>
      <c r="Q37">
        <v>3.2412434983351832</v>
      </c>
      <c r="R37">
        <v>9.0769886763224186</v>
      </c>
      <c r="S37">
        <v>4.499478318584071</v>
      </c>
      <c r="T37">
        <v>0</v>
      </c>
      <c r="U37">
        <v>121.03885936688015</v>
      </c>
      <c r="V37">
        <v>4.240068159304851</v>
      </c>
      <c r="W37">
        <v>13.74619344042838</v>
      </c>
      <c r="X37">
        <v>43.457565765027319</v>
      </c>
      <c r="Y37">
        <v>0</v>
      </c>
      <c r="Z37">
        <v>0</v>
      </c>
      <c r="AA37">
        <v>8.3077559966244721</v>
      </c>
      <c r="AB37">
        <v>7.8046330295273494</v>
      </c>
      <c r="AC37">
        <v>2.867472272788925</v>
      </c>
      <c r="AD37">
        <v>0</v>
      </c>
      <c r="AE37">
        <v>9.7639965437015359</v>
      </c>
      <c r="AF37">
        <v>2.3369940300817196</v>
      </c>
      <c r="AG37">
        <v>12.372161667088369</v>
      </c>
      <c r="AH37">
        <v>0</v>
      </c>
      <c r="AI37">
        <v>0</v>
      </c>
      <c r="AJ37">
        <v>0</v>
      </c>
      <c r="AK37">
        <v>10.046436244365642</v>
      </c>
      <c r="AL37">
        <v>0</v>
      </c>
      <c r="AM37">
        <v>4.8186499346995459</v>
      </c>
      <c r="AN37">
        <v>0.66488420623461553</v>
      </c>
      <c r="AO37">
        <v>0</v>
      </c>
      <c r="AP37">
        <v>1.7458046604805302</v>
      </c>
      <c r="AQ37">
        <v>0</v>
      </c>
      <c r="AR37">
        <v>10.630184175</v>
      </c>
      <c r="AS37">
        <v>8.7679765299474894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580.13327275500217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5.1199679269803324</v>
      </c>
      <c r="L38">
        <v>205.69315135468526</v>
      </c>
      <c r="M38">
        <v>13.327609903380589</v>
      </c>
      <c r="N38">
        <v>35.181103054533345</v>
      </c>
      <c r="O38">
        <v>0</v>
      </c>
      <c r="P38">
        <v>41.384093999999997</v>
      </c>
      <c r="Q38">
        <v>3.2412434983351832</v>
      </c>
      <c r="R38">
        <v>12.564791716457369</v>
      </c>
      <c r="S38">
        <v>7.8189408809993424</v>
      </c>
      <c r="T38">
        <v>0</v>
      </c>
      <c r="U38">
        <v>121.03885936688015</v>
      </c>
      <c r="V38">
        <v>4.240068159304851</v>
      </c>
      <c r="W38">
        <v>13.74619344042838</v>
      </c>
      <c r="X38">
        <v>43.457565765027319</v>
      </c>
      <c r="Y38">
        <v>0</v>
      </c>
      <c r="Z38">
        <v>0</v>
      </c>
      <c r="AA38">
        <v>8.3077559966244721</v>
      </c>
      <c r="AB38">
        <v>7.8046330295273494</v>
      </c>
      <c r="AC38">
        <v>2.867472272788925</v>
      </c>
      <c r="AD38">
        <v>0</v>
      </c>
      <c r="AE38">
        <v>9.7639965437015359</v>
      </c>
      <c r="AF38">
        <v>2.3369940300817196</v>
      </c>
      <c r="AG38">
        <v>12.372161667088369</v>
      </c>
      <c r="AH38">
        <v>0</v>
      </c>
      <c r="AI38">
        <v>0</v>
      </c>
      <c r="AJ38">
        <v>0</v>
      </c>
      <c r="AK38">
        <v>10.046436244365642</v>
      </c>
      <c r="AL38">
        <v>0</v>
      </c>
      <c r="AM38">
        <v>4.8186499346995459</v>
      </c>
      <c r="AN38">
        <v>0.66488420623461553</v>
      </c>
      <c r="AO38">
        <v>0</v>
      </c>
      <c r="AP38">
        <v>1.7458046604805302</v>
      </c>
      <c r="AQ38">
        <v>0</v>
      </c>
      <c r="AR38">
        <v>10.630184175</v>
      </c>
      <c r="AS38">
        <v>8.7679765299474894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586.94053835755244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5.1199679269803324</v>
      </c>
      <c r="L39">
        <v>205.69315135468526</v>
      </c>
      <c r="M39">
        <v>13.327609903380589</v>
      </c>
      <c r="N39">
        <v>35.181103054533345</v>
      </c>
      <c r="O39">
        <v>0</v>
      </c>
      <c r="P39">
        <v>41.384093999999997</v>
      </c>
      <c r="Q39">
        <v>3.2390781475211612</v>
      </c>
      <c r="R39">
        <v>6.9530206963053196</v>
      </c>
      <c r="S39">
        <v>4.499478318584071</v>
      </c>
      <c r="T39">
        <v>0</v>
      </c>
      <c r="U39">
        <v>121.03885936688015</v>
      </c>
      <c r="V39">
        <v>4.240068159304851</v>
      </c>
      <c r="W39">
        <v>13.74619344042838</v>
      </c>
      <c r="X39">
        <v>43.457565765027319</v>
      </c>
      <c r="Y39">
        <v>0</v>
      </c>
      <c r="Z39">
        <v>0</v>
      </c>
      <c r="AA39">
        <v>8.3077559966244721</v>
      </c>
      <c r="AB39">
        <v>7.8046330295273494</v>
      </c>
      <c r="AC39">
        <v>2.867472272788925</v>
      </c>
      <c r="AD39">
        <v>0</v>
      </c>
      <c r="AE39">
        <v>9.7639965437015359</v>
      </c>
      <c r="AF39">
        <v>2.3369940300817196</v>
      </c>
      <c r="AG39">
        <v>12.372161667088369</v>
      </c>
      <c r="AH39">
        <v>0</v>
      </c>
      <c r="AI39">
        <v>0</v>
      </c>
      <c r="AJ39">
        <v>0</v>
      </c>
      <c r="AK39">
        <v>10.046436244365642</v>
      </c>
      <c r="AL39">
        <v>0</v>
      </c>
      <c r="AM39">
        <v>4.8186499346995459</v>
      </c>
      <c r="AN39">
        <v>0.66488420623461553</v>
      </c>
      <c r="AO39">
        <v>0</v>
      </c>
      <c r="AP39">
        <v>1.7458046604805302</v>
      </c>
      <c r="AQ39">
        <v>0</v>
      </c>
      <c r="AR39">
        <v>12.102055952717391</v>
      </c>
      <c r="AS39">
        <v>8.7679765299474894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579.47901120188851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5.1199679269803324</v>
      </c>
      <c r="L40">
        <v>205.69315135468526</v>
      </c>
      <c r="M40">
        <v>13.327609903380589</v>
      </c>
      <c r="N40">
        <v>35.181103054533345</v>
      </c>
      <c r="O40">
        <v>0</v>
      </c>
      <c r="P40">
        <v>41.384093999999997</v>
      </c>
      <c r="Q40">
        <v>3.2390781475211612</v>
      </c>
      <c r="R40">
        <v>6.9530206963053196</v>
      </c>
      <c r="S40">
        <v>4.499478318584071</v>
      </c>
      <c r="T40">
        <v>0</v>
      </c>
      <c r="U40">
        <v>121.03885936688015</v>
      </c>
      <c r="V40">
        <v>4.240068159304851</v>
      </c>
      <c r="W40">
        <v>13.74619344042838</v>
      </c>
      <c r="X40">
        <v>43.457565765027319</v>
      </c>
      <c r="Y40">
        <v>0</v>
      </c>
      <c r="Z40">
        <v>0</v>
      </c>
      <c r="AA40">
        <v>8.3077559966244721</v>
      </c>
      <c r="AB40">
        <v>3.9023162648089755</v>
      </c>
      <c r="AC40">
        <v>2.867472272788925</v>
      </c>
      <c r="AD40">
        <v>0</v>
      </c>
      <c r="AE40">
        <v>9.7639965437015359</v>
      </c>
      <c r="AF40">
        <v>2.3369940300817196</v>
      </c>
      <c r="AG40">
        <v>12.372161667088369</v>
      </c>
      <c r="AH40">
        <v>0</v>
      </c>
      <c r="AI40">
        <v>0</v>
      </c>
      <c r="AJ40">
        <v>0</v>
      </c>
      <c r="AK40">
        <v>10.046436244365642</v>
      </c>
      <c r="AL40">
        <v>0</v>
      </c>
      <c r="AM40">
        <v>4.8186499346995459</v>
      </c>
      <c r="AN40">
        <v>0.66488420623461553</v>
      </c>
      <c r="AO40">
        <v>0</v>
      </c>
      <c r="AP40">
        <v>1.7458046604805302</v>
      </c>
      <c r="AQ40">
        <v>0</v>
      </c>
      <c r="AR40">
        <v>12.102055952717391</v>
      </c>
      <c r="AS40">
        <v>8.7679765299474894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575.57669443717009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5.1199679269803324</v>
      </c>
      <c r="L41">
        <v>205.69315135468526</v>
      </c>
      <c r="M41">
        <v>13.327609903380589</v>
      </c>
      <c r="N41">
        <v>35.181103054533345</v>
      </c>
      <c r="O41">
        <v>0</v>
      </c>
      <c r="P41">
        <v>41.384093999999997</v>
      </c>
      <c r="Q41">
        <v>3.2390781475211612</v>
      </c>
      <c r="R41">
        <v>6.9530206963053196</v>
      </c>
      <c r="S41">
        <v>4.499478318584071</v>
      </c>
      <c r="T41">
        <v>0</v>
      </c>
      <c r="U41">
        <v>121.03885936688015</v>
      </c>
      <c r="V41">
        <v>4.240068159304851</v>
      </c>
      <c r="W41">
        <v>13.74619344042838</v>
      </c>
      <c r="X41">
        <v>43.457565765027319</v>
      </c>
      <c r="Y41">
        <v>0</v>
      </c>
      <c r="Z41">
        <v>0</v>
      </c>
      <c r="AA41">
        <v>8.3077559966244721</v>
      </c>
      <c r="AB41">
        <v>3.9023162648089755</v>
      </c>
      <c r="AC41">
        <v>2.867472272788925</v>
      </c>
      <c r="AD41">
        <v>0</v>
      </c>
      <c r="AE41">
        <v>9.7639965437015359</v>
      </c>
      <c r="AF41">
        <v>2.3369940300817196</v>
      </c>
      <c r="AG41">
        <v>12.372161667088369</v>
      </c>
      <c r="AH41">
        <v>0</v>
      </c>
      <c r="AI41">
        <v>0</v>
      </c>
      <c r="AJ41">
        <v>0</v>
      </c>
      <c r="AK41">
        <v>10.046436244365642</v>
      </c>
      <c r="AL41">
        <v>0</v>
      </c>
      <c r="AM41">
        <v>4.8186499346995459</v>
      </c>
      <c r="AN41">
        <v>0.66488420623461553</v>
      </c>
      <c r="AO41">
        <v>0</v>
      </c>
      <c r="AP41">
        <v>0</v>
      </c>
      <c r="AQ41">
        <v>0</v>
      </c>
      <c r="AR41">
        <v>12.102055952717391</v>
      </c>
      <c r="AS41">
        <v>8.7679765299474894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573.83088977668956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5.1199679269803324</v>
      </c>
      <c r="L42">
        <v>205.69315135468526</v>
      </c>
      <c r="M42">
        <v>13.327609903380589</v>
      </c>
      <c r="N42">
        <v>35.181103054533345</v>
      </c>
      <c r="O42">
        <v>0</v>
      </c>
      <c r="P42">
        <v>41.384093999999997</v>
      </c>
      <c r="Q42">
        <v>3.2390781475211612</v>
      </c>
      <c r="R42">
        <v>6.9530206963053196</v>
      </c>
      <c r="S42">
        <v>4.499478318584071</v>
      </c>
      <c r="T42">
        <v>0</v>
      </c>
      <c r="U42">
        <v>121.03885936688015</v>
      </c>
      <c r="V42">
        <v>4.3899999999999997</v>
      </c>
      <c r="W42">
        <v>13.74619344042838</v>
      </c>
      <c r="X42">
        <v>43.457565765027319</v>
      </c>
      <c r="Y42">
        <v>0</v>
      </c>
      <c r="Z42">
        <v>0</v>
      </c>
      <c r="AA42">
        <v>8.3077559966244721</v>
      </c>
      <c r="AB42">
        <v>3.9023162648089755</v>
      </c>
      <c r="AC42">
        <v>2.867472272788925</v>
      </c>
      <c r="AD42">
        <v>0</v>
      </c>
      <c r="AE42">
        <v>9.7639965437015359</v>
      </c>
      <c r="AF42">
        <v>2.3369940300817196</v>
      </c>
      <c r="AG42">
        <v>12.372161667088369</v>
      </c>
      <c r="AH42">
        <v>0</v>
      </c>
      <c r="AI42">
        <v>0</v>
      </c>
      <c r="AJ42">
        <v>0</v>
      </c>
      <c r="AK42">
        <v>10.046436244365642</v>
      </c>
      <c r="AL42">
        <v>0</v>
      </c>
      <c r="AM42">
        <v>4.8186499346995459</v>
      </c>
      <c r="AN42">
        <v>0.66488420623461553</v>
      </c>
      <c r="AO42">
        <v>0</v>
      </c>
      <c r="AP42">
        <v>0</v>
      </c>
      <c r="AQ42">
        <v>0</v>
      </c>
      <c r="AR42">
        <v>10.630184175</v>
      </c>
      <c r="AS42">
        <v>8.7679765299474894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572.50894983966725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5.1199679269803324</v>
      </c>
      <c r="L43">
        <v>205.69315135468526</v>
      </c>
      <c r="M43">
        <v>13.327609903380589</v>
      </c>
      <c r="N43">
        <v>35.181103054533345</v>
      </c>
      <c r="O43">
        <v>0</v>
      </c>
      <c r="P43">
        <v>41.384093999999997</v>
      </c>
      <c r="Q43">
        <v>3.2390781475211612</v>
      </c>
      <c r="R43">
        <v>6.9530206963053196</v>
      </c>
      <c r="S43">
        <v>4.4993905325443793</v>
      </c>
      <c r="T43">
        <v>0</v>
      </c>
      <c r="U43">
        <v>121.03885936688015</v>
      </c>
      <c r="V43">
        <v>4.2396768606060613</v>
      </c>
      <c r="W43">
        <v>13.748982520527496</v>
      </c>
      <c r="X43">
        <v>43.459939134558773</v>
      </c>
      <c r="Y43">
        <v>0</v>
      </c>
      <c r="Z43">
        <v>0</v>
      </c>
      <c r="AA43">
        <v>8.3077559966244721</v>
      </c>
      <c r="AB43">
        <v>3.9023162648089755</v>
      </c>
      <c r="AC43">
        <v>2.867472272788925</v>
      </c>
      <c r="AD43">
        <v>0</v>
      </c>
      <c r="AE43">
        <v>9.7639965437015359</v>
      </c>
      <c r="AF43">
        <v>2.3369940300817196</v>
      </c>
      <c r="AG43">
        <v>12.372161667088369</v>
      </c>
      <c r="AH43">
        <v>0</v>
      </c>
      <c r="AI43">
        <v>0</v>
      </c>
      <c r="AJ43">
        <v>0</v>
      </c>
      <c r="AK43">
        <v>10.046436244365642</v>
      </c>
      <c r="AL43">
        <v>0</v>
      </c>
      <c r="AM43">
        <v>4.8186499346995459</v>
      </c>
      <c r="AN43">
        <v>0.66488420623461553</v>
      </c>
      <c r="AO43">
        <v>0</v>
      </c>
      <c r="AP43">
        <v>0</v>
      </c>
      <c r="AQ43">
        <v>0</v>
      </c>
      <c r="AR43">
        <v>10.630184175</v>
      </c>
      <c r="AS43">
        <v>8.7679765299474894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572.36370136386427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5.1199679269803324</v>
      </c>
      <c r="L44">
        <v>205.69315135468526</v>
      </c>
      <c r="M44">
        <v>13.327609903380589</v>
      </c>
      <c r="N44">
        <v>35.181103054533345</v>
      </c>
      <c r="O44">
        <v>0</v>
      </c>
      <c r="P44">
        <v>41.384093999999997</v>
      </c>
      <c r="Q44">
        <v>3.2390781475211612</v>
      </c>
      <c r="R44">
        <v>8.6292759358677689</v>
      </c>
      <c r="S44">
        <v>4.4993905325443793</v>
      </c>
      <c r="T44">
        <v>0</v>
      </c>
      <c r="U44">
        <v>121.03885936688015</v>
      </c>
      <c r="V44">
        <v>4.2396768606060613</v>
      </c>
      <c r="W44">
        <v>13.748982520527496</v>
      </c>
      <c r="X44">
        <v>43.459939134558773</v>
      </c>
      <c r="Y44">
        <v>0</v>
      </c>
      <c r="Z44">
        <v>0</v>
      </c>
      <c r="AA44">
        <v>8.3077559966244721</v>
      </c>
      <c r="AB44">
        <v>3.9023162648089755</v>
      </c>
      <c r="AC44">
        <v>2.867472272788925</v>
      </c>
      <c r="AD44">
        <v>0</v>
      </c>
      <c r="AE44">
        <v>9.7639965437015359</v>
      </c>
      <c r="AF44">
        <v>2.3369940300817196</v>
      </c>
      <c r="AG44">
        <v>12.372161667088369</v>
      </c>
      <c r="AH44">
        <v>0</v>
      </c>
      <c r="AI44">
        <v>0</v>
      </c>
      <c r="AJ44">
        <v>0</v>
      </c>
      <c r="AK44">
        <v>10.046436244365642</v>
      </c>
      <c r="AL44">
        <v>0</v>
      </c>
      <c r="AM44">
        <v>4.8186499346995459</v>
      </c>
      <c r="AN44">
        <v>0.66488420623461553</v>
      </c>
      <c r="AO44">
        <v>0</v>
      </c>
      <c r="AP44">
        <v>0</v>
      </c>
      <c r="AQ44">
        <v>0</v>
      </c>
      <c r="AR44">
        <v>10.630184175</v>
      </c>
      <c r="AS44">
        <v>8.7679765299474894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574.03995660342673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5.1199679269803324</v>
      </c>
      <c r="L45">
        <v>205.69315135468526</v>
      </c>
      <c r="M45">
        <v>13.327609903380589</v>
      </c>
      <c r="N45">
        <v>35.181103054533345</v>
      </c>
      <c r="O45">
        <v>0</v>
      </c>
      <c r="P45">
        <v>41.384093999999997</v>
      </c>
      <c r="Q45">
        <v>3.2390781475211612</v>
      </c>
      <c r="R45">
        <v>6.9530206963053196</v>
      </c>
      <c r="S45">
        <v>4.499478318584071</v>
      </c>
      <c r="T45">
        <v>0</v>
      </c>
      <c r="U45">
        <v>121.03885936688015</v>
      </c>
      <c r="V45">
        <v>4.2396768606060613</v>
      </c>
      <c r="W45">
        <v>13.748982520527496</v>
      </c>
      <c r="X45">
        <v>43.459939134558773</v>
      </c>
      <c r="Y45">
        <v>0</v>
      </c>
      <c r="Z45">
        <v>0</v>
      </c>
      <c r="AA45">
        <v>8.3077559966244721</v>
      </c>
      <c r="AB45">
        <v>3.9023162648089755</v>
      </c>
      <c r="AC45">
        <v>2.867472272788925</v>
      </c>
      <c r="AD45">
        <v>0</v>
      </c>
      <c r="AE45">
        <v>9.7639965437015359</v>
      </c>
      <c r="AF45">
        <v>2.3369940300817196</v>
      </c>
      <c r="AG45">
        <v>12.372161667088369</v>
      </c>
      <c r="AH45">
        <v>0</v>
      </c>
      <c r="AI45">
        <v>0</v>
      </c>
      <c r="AJ45">
        <v>0</v>
      </c>
      <c r="AK45">
        <v>10.046436244365642</v>
      </c>
      <c r="AL45">
        <v>0</v>
      </c>
      <c r="AM45">
        <v>4.8186499346995459</v>
      </c>
      <c r="AN45">
        <v>0.66488420623461553</v>
      </c>
      <c r="AO45">
        <v>0</v>
      </c>
      <c r="AP45">
        <v>0</v>
      </c>
      <c r="AQ45">
        <v>0</v>
      </c>
      <c r="AR45">
        <v>10.630184175</v>
      </c>
      <c r="AS45">
        <v>8.7679765299474894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572.36378914990394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5.1199679269803324</v>
      </c>
      <c r="L46">
        <v>205.69315135468526</v>
      </c>
      <c r="M46">
        <v>13.327609903380589</v>
      </c>
      <c r="N46">
        <v>35.181103054533345</v>
      </c>
      <c r="O46">
        <v>0</v>
      </c>
      <c r="P46">
        <v>41.384093999999997</v>
      </c>
      <c r="Q46">
        <v>3.2390781475211612</v>
      </c>
      <c r="R46">
        <v>6.9530206963053196</v>
      </c>
      <c r="S46">
        <v>4.499478318584071</v>
      </c>
      <c r="T46">
        <v>0</v>
      </c>
      <c r="U46">
        <v>121.03885936688015</v>
      </c>
      <c r="V46">
        <v>4.2396768606060613</v>
      </c>
      <c r="W46">
        <v>13.748982520527496</v>
      </c>
      <c r="X46">
        <v>43.459939134558773</v>
      </c>
      <c r="Y46">
        <v>0</v>
      </c>
      <c r="Z46">
        <v>0</v>
      </c>
      <c r="AA46">
        <v>8.3077559966244721</v>
      </c>
      <c r="AB46">
        <v>3.9023162648089755</v>
      </c>
      <c r="AC46">
        <v>2.867472272788925</v>
      </c>
      <c r="AD46">
        <v>0</v>
      </c>
      <c r="AE46">
        <v>9.7639965437015359</v>
      </c>
      <c r="AF46">
        <v>2.3369940300817196</v>
      </c>
      <c r="AG46">
        <v>12.372161667088369</v>
      </c>
      <c r="AH46">
        <v>0</v>
      </c>
      <c r="AI46">
        <v>0</v>
      </c>
      <c r="AJ46">
        <v>0</v>
      </c>
      <c r="AK46">
        <v>10.046436244365642</v>
      </c>
      <c r="AL46">
        <v>0</v>
      </c>
      <c r="AM46">
        <v>4.8186499346995459</v>
      </c>
      <c r="AN46">
        <v>0.66488420623461553</v>
      </c>
      <c r="AO46">
        <v>0</v>
      </c>
      <c r="AP46">
        <v>0</v>
      </c>
      <c r="AQ46">
        <v>0</v>
      </c>
      <c r="AR46">
        <v>10.630184175</v>
      </c>
      <c r="AS46">
        <v>8.7679765299474894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572.36378914990394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5.1199679269803324</v>
      </c>
      <c r="L47">
        <v>205.69315135468526</v>
      </c>
      <c r="M47">
        <v>13.327609903380589</v>
      </c>
      <c r="N47">
        <v>35.181103054533345</v>
      </c>
      <c r="O47">
        <v>0</v>
      </c>
      <c r="P47">
        <v>41.384093999999997</v>
      </c>
      <c r="Q47">
        <v>3.2390781475211612</v>
      </c>
      <c r="R47">
        <v>12.564791716457369</v>
      </c>
      <c r="S47">
        <v>4.499478318584071</v>
      </c>
      <c r="T47">
        <v>0</v>
      </c>
      <c r="U47">
        <v>121.03885936688015</v>
      </c>
      <c r="V47">
        <v>4.2396768606060613</v>
      </c>
      <c r="W47">
        <v>13.748982520527496</v>
      </c>
      <c r="X47">
        <v>43.459939134558773</v>
      </c>
      <c r="Y47">
        <v>0</v>
      </c>
      <c r="Z47">
        <v>0</v>
      </c>
      <c r="AA47">
        <v>8.3077559966244721</v>
      </c>
      <c r="AB47">
        <v>3.9023162648089755</v>
      </c>
      <c r="AC47">
        <v>2.867472272788925</v>
      </c>
      <c r="AD47">
        <v>0</v>
      </c>
      <c r="AE47">
        <v>9.7639965437015359</v>
      </c>
      <c r="AF47">
        <v>2.3369940300817196</v>
      </c>
      <c r="AG47">
        <v>12.372161667088369</v>
      </c>
      <c r="AH47">
        <v>0</v>
      </c>
      <c r="AI47">
        <v>0</v>
      </c>
      <c r="AJ47">
        <v>0</v>
      </c>
      <c r="AK47">
        <v>10.046436244365642</v>
      </c>
      <c r="AL47">
        <v>0</v>
      </c>
      <c r="AM47">
        <v>4.8186499346995459</v>
      </c>
      <c r="AN47">
        <v>0.66488420623461553</v>
      </c>
      <c r="AO47">
        <v>0</v>
      </c>
      <c r="AP47">
        <v>0</v>
      </c>
      <c r="AQ47">
        <v>0</v>
      </c>
      <c r="AR47">
        <v>10.630184175</v>
      </c>
      <c r="AS47">
        <v>8.7679765299474894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577.97556017005604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5.1199679269803324</v>
      </c>
      <c r="L48">
        <v>205.69315135468526</v>
      </c>
      <c r="M48">
        <v>13.327609903380589</v>
      </c>
      <c r="N48">
        <v>35.181103054533345</v>
      </c>
      <c r="O48">
        <v>0</v>
      </c>
      <c r="P48">
        <v>41.384093999999997</v>
      </c>
      <c r="Q48">
        <v>3.2390781475211612</v>
      </c>
      <c r="R48">
        <v>12.564791716457369</v>
      </c>
      <c r="S48">
        <v>7.8189408809993424</v>
      </c>
      <c r="T48">
        <v>0</v>
      </c>
      <c r="U48">
        <v>121.03885936688015</v>
      </c>
      <c r="V48">
        <v>4.2396768606060613</v>
      </c>
      <c r="W48">
        <v>13.748982520527496</v>
      </c>
      <c r="X48">
        <v>43.459939134558773</v>
      </c>
      <c r="Y48">
        <v>0</v>
      </c>
      <c r="Z48">
        <v>0</v>
      </c>
      <c r="AA48">
        <v>12.485504441772152</v>
      </c>
      <c r="AB48">
        <v>3.9023162648089755</v>
      </c>
      <c r="AC48">
        <v>2.867472272788925</v>
      </c>
      <c r="AD48">
        <v>0</v>
      </c>
      <c r="AE48">
        <v>9.7639965437015359</v>
      </c>
      <c r="AF48">
        <v>2.3369940300817196</v>
      </c>
      <c r="AG48">
        <v>12.372161667088369</v>
      </c>
      <c r="AH48">
        <v>0</v>
      </c>
      <c r="AI48">
        <v>0</v>
      </c>
      <c r="AJ48">
        <v>0</v>
      </c>
      <c r="AK48">
        <v>10.046436244365642</v>
      </c>
      <c r="AL48">
        <v>0</v>
      </c>
      <c r="AM48">
        <v>4.8186499346995459</v>
      </c>
      <c r="AN48">
        <v>0.66488420623461553</v>
      </c>
      <c r="AO48">
        <v>0</v>
      </c>
      <c r="AP48">
        <v>0</v>
      </c>
      <c r="AQ48">
        <v>0</v>
      </c>
      <c r="AR48">
        <v>10.630184175</v>
      </c>
      <c r="AS48">
        <v>8.7679765299474894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585.47277117761894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5.1199679269803324</v>
      </c>
      <c r="L49">
        <v>205.69315135468526</v>
      </c>
      <c r="M49">
        <v>13.327609903380589</v>
      </c>
      <c r="N49">
        <v>35.181103054533345</v>
      </c>
      <c r="O49">
        <v>0</v>
      </c>
      <c r="P49">
        <v>41.384093999999997</v>
      </c>
      <c r="Q49">
        <v>1.9312031997126435</v>
      </c>
      <c r="R49">
        <v>12.564791716457369</v>
      </c>
      <c r="S49">
        <v>4.4985416102841675</v>
      </c>
      <c r="T49">
        <v>0</v>
      </c>
      <c r="U49">
        <v>121.03885936688015</v>
      </c>
      <c r="V49">
        <v>4.2396768606060613</v>
      </c>
      <c r="W49">
        <v>13.748982520527496</v>
      </c>
      <c r="X49">
        <v>43.459939134558773</v>
      </c>
      <c r="Y49">
        <v>0</v>
      </c>
      <c r="Z49">
        <v>0</v>
      </c>
      <c r="AA49">
        <v>12.485504441772152</v>
      </c>
      <c r="AB49">
        <v>3.9023162648089755</v>
      </c>
      <c r="AC49">
        <v>2.867472272788925</v>
      </c>
      <c r="AD49">
        <v>0</v>
      </c>
      <c r="AE49">
        <v>9.7639965437015359</v>
      </c>
      <c r="AF49">
        <v>2.3369940300817196</v>
      </c>
      <c r="AG49">
        <v>12.372161667088369</v>
      </c>
      <c r="AH49">
        <v>0</v>
      </c>
      <c r="AI49">
        <v>0</v>
      </c>
      <c r="AJ49">
        <v>0</v>
      </c>
      <c r="AK49">
        <v>10.046436244365642</v>
      </c>
      <c r="AL49">
        <v>0</v>
      </c>
      <c r="AM49">
        <v>4.8186499346995459</v>
      </c>
      <c r="AN49">
        <v>0.66488420623461553</v>
      </c>
      <c r="AO49">
        <v>0</v>
      </c>
      <c r="AP49">
        <v>0</v>
      </c>
      <c r="AQ49">
        <v>0</v>
      </c>
      <c r="AR49">
        <v>10.630184175</v>
      </c>
      <c r="AS49">
        <v>8.7679765299474894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580.8444969590953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5.1199679269803324</v>
      </c>
      <c r="L50">
        <v>205.69315135468526</v>
      </c>
      <c r="M50">
        <v>13.327609903380589</v>
      </c>
      <c r="N50">
        <v>35.181103054533345</v>
      </c>
      <c r="O50">
        <v>0</v>
      </c>
      <c r="P50">
        <v>41.384093999999997</v>
      </c>
      <c r="Q50">
        <v>1.9312031997126435</v>
      </c>
      <c r="R50">
        <v>12.564791716457369</v>
      </c>
      <c r="S50">
        <v>4.4985416102841675</v>
      </c>
      <c r="T50">
        <v>0</v>
      </c>
      <c r="U50">
        <v>121.03885936688015</v>
      </c>
      <c r="V50">
        <v>4.2396768606060613</v>
      </c>
      <c r="W50">
        <v>13.748982520527496</v>
      </c>
      <c r="X50">
        <v>43.459939134558773</v>
      </c>
      <c r="Y50">
        <v>0</v>
      </c>
      <c r="Z50">
        <v>0</v>
      </c>
      <c r="AA50">
        <v>12.485504441772152</v>
      </c>
      <c r="AB50">
        <v>3.9023162648089755</v>
      </c>
      <c r="AC50">
        <v>0</v>
      </c>
      <c r="AD50">
        <v>0</v>
      </c>
      <c r="AE50">
        <v>9.7639965437015359</v>
      </c>
      <c r="AF50">
        <v>2.3369940300817196</v>
      </c>
      <c r="AG50">
        <v>12.372161667088369</v>
      </c>
      <c r="AH50">
        <v>0</v>
      </c>
      <c r="AI50">
        <v>0</v>
      </c>
      <c r="AJ50">
        <v>0</v>
      </c>
      <c r="AK50">
        <v>10.046436244365642</v>
      </c>
      <c r="AL50">
        <v>0</v>
      </c>
      <c r="AM50">
        <v>4.8186499346995459</v>
      </c>
      <c r="AN50">
        <v>0.66488420623461553</v>
      </c>
      <c r="AO50">
        <v>0</v>
      </c>
      <c r="AP50">
        <v>0</v>
      </c>
      <c r="AQ50">
        <v>0</v>
      </c>
      <c r="AR50">
        <v>10.630184175</v>
      </c>
      <c r="AS50">
        <v>8.7679765299474894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577.97702468630632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5.1199679269803324</v>
      </c>
      <c r="L51">
        <v>205.69315135468526</v>
      </c>
      <c r="M51">
        <v>13.327609903380589</v>
      </c>
      <c r="N51">
        <v>35.181103054533345</v>
      </c>
      <c r="O51">
        <v>0</v>
      </c>
      <c r="P51">
        <v>41.384093999999997</v>
      </c>
      <c r="Q51">
        <v>1.9312031997126435</v>
      </c>
      <c r="R51">
        <v>6.9530206963053196</v>
      </c>
      <c r="S51">
        <v>4.4985416102841675</v>
      </c>
      <c r="T51">
        <v>0</v>
      </c>
      <c r="U51">
        <v>121.03885936688015</v>
      </c>
      <c r="V51">
        <v>4.2396768606060613</v>
      </c>
      <c r="W51">
        <v>13.748982520527496</v>
      </c>
      <c r="X51">
        <v>43.459939134558773</v>
      </c>
      <c r="Y51">
        <v>0</v>
      </c>
      <c r="Z51">
        <v>0</v>
      </c>
      <c r="AA51">
        <v>12.485504441772152</v>
      </c>
      <c r="AB51">
        <v>3.9023162648089755</v>
      </c>
      <c r="AC51">
        <v>0</v>
      </c>
      <c r="AD51">
        <v>0</v>
      </c>
      <c r="AE51">
        <v>9.7639965437015359</v>
      </c>
      <c r="AF51">
        <v>2.3369940300817196</v>
      </c>
      <c r="AG51">
        <v>12.372161667088369</v>
      </c>
      <c r="AH51">
        <v>0</v>
      </c>
      <c r="AI51">
        <v>0</v>
      </c>
      <c r="AJ51">
        <v>0</v>
      </c>
      <c r="AK51">
        <v>10.046436244365642</v>
      </c>
      <c r="AL51">
        <v>0</v>
      </c>
      <c r="AM51">
        <v>4.8186499346995459</v>
      </c>
      <c r="AN51">
        <v>0.66488420623461553</v>
      </c>
      <c r="AO51">
        <v>0</v>
      </c>
      <c r="AP51">
        <v>0</v>
      </c>
      <c r="AQ51">
        <v>0</v>
      </c>
      <c r="AR51">
        <v>10.630184175</v>
      </c>
      <c r="AS51">
        <v>8.7679765299474894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572.36525366615422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5.1199679269803324</v>
      </c>
      <c r="L52">
        <v>205.69315135468526</v>
      </c>
      <c r="M52">
        <v>13.327609903380589</v>
      </c>
      <c r="N52">
        <v>35.181103054533345</v>
      </c>
      <c r="O52">
        <v>0</v>
      </c>
      <c r="P52">
        <v>41.384093999999997</v>
      </c>
      <c r="Q52">
        <v>1.9312031997126435</v>
      </c>
      <c r="R52">
        <v>6.9530206963053196</v>
      </c>
      <c r="S52">
        <v>4.4985416102841675</v>
      </c>
      <c r="T52">
        <v>0</v>
      </c>
      <c r="U52">
        <v>121.03885936688015</v>
      </c>
      <c r="V52">
        <v>4.2396768606060613</v>
      </c>
      <c r="W52">
        <v>13.748982520527496</v>
      </c>
      <c r="X52">
        <v>43.459939134558773</v>
      </c>
      <c r="Y52">
        <v>0</v>
      </c>
      <c r="Z52">
        <v>0</v>
      </c>
      <c r="AA52">
        <v>12.485504441772152</v>
      </c>
      <c r="AB52">
        <v>3.9023162648089755</v>
      </c>
      <c r="AC52">
        <v>0</v>
      </c>
      <c r="AD52">
        <v>0</v>
      </c>
      <c r="AE52">
        <v>9.7639965437015359</v>
      </c>
      <c r="AF52">
        <v>2.3369940300817196</v>
      </c>
      <c r="AG52">
        <v>12.372161667088369</v>
      </c>
      <c r="AH52">
        <v>0</v>
      </c>
      <c r="AI52">
        <v>0</v>
      </c>
      <c r="AJ52">
        <v>0</v>
      </c>
      <c r="AK52">
        <v>10.046436244365642</v>
      </c>
      <c r="AL52">
        <v>0</v>
      </c>
      <c r="AM52">
        <v>4.8186499346995459</v>
      </c>
      <c r="AN52">
        <v>0.66488420623461553</v>
      </c>
      <c r="AO52">
        <v>0</v>
      </c>
      <c r="AP52">
        <v>0</v>
      </c>
      <c r="AQ52">
        <v>0</v>
      </c>
      <c r="AR52">
        <v>10.630184175</v>
      </c>
      <c r="AS52">
        <v>8.7679765299474894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572.36525366615422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5.1199679269803324</v>
      </c>
      <c r="L53">
        <v>205.69315135468526</v>
      </c>
      <c r="M53">
        <v>13.327609903380589</v>
      </c>
      <c r="N53">
        <v>35.181103054533345</v>
      </c>
      <c r="O53">
        <v>0</v>
      </c>
      <c r="P53">
        <v>41.384093999999997</v>
      </c>
      <c r="Q53">
        <v>1.9312031997126435</v>
      </c>
      <c r="R53">
        <v>6.9530206963053196</v>
      </c>
      <c r="S53">
        <v>4.3915485375761669</v>
      </c>
      <c r="T53">
        <v>0</v>
      </c>
      <c r="U53">
        <v>121.03885936688015</v>
      </c>
      <c r="V53">
        <v>4.2396768606060613</v>
      </c>
      <c r="W53">
        <v>13.748982520527496</v>
      </c>
      <c r="X53">
        <v>43.459939134558773</v>
      </c>
      <c r="Y53">
        <v>0</v>
      </c>
      <c r="Z53">
        <v>0</v>
      </c>
      <c r="AA53">
        <v>12.485504441772152</v>
      </c>
      <c r="AB53">
        <v>0</v>
      </c>
      <c r="AC53">
        <v>0</v>
      </c>
      <c r="AD53">
        <v>0</v>
      </c>
      <c r="AE53">
        <v>9.7639965437015359</v>
      </c>
      <c r="AF53">
        <v>2.3369940300817196</v>
      </c>
      <c r="AG53">
        <v>12.372161667088369</v>
      </c>
      <c r="AH53">
        <v>0</v>
      </c>
      <c r="AI53">
        <v>0</v>
      </c>
      <c r="AJ53">
        <v>0</v>
      </c>
      <c r="AK53">
        <v>10.046436244365642</v>
      </c>
      <c r="AL53">
        <v>0</v>
      </c>
      <c r="AM53">
        <v>4.8186499346995459</v>
      </c>
      <c r="AN53">
        <v>0.66488420623461553</v>
      </c>
      <c r="AO53">
        <v>0</v>
      </c>
      <c r="AP53">
        <v>0</v>
      </c>
      <c r="AQ53">
        <v>0</v>
      </c>
      <c r="AR53">
        <v>10.630184175</v>
      </c>
      <c r="AS53">
        <v>8.7679765299474894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568.35594432863729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5.1199679269803324</v>
      </c>
      <c r="L54">
        <v>205.69315135468526</v>
      </c>
      <c r="M54">
        <v>13.327609903380589</v>
      </c>
      <c r="N54">
        <v>35.181103054533345</v>
      </c>
      <c r="O54">
        <v>0</v>
      </c>
      <c r="P54">
        <v>41.384093999999997</v>
      </c>
      <c r="Q54">
        <v>1.9312031997126435</v>
      </c>
      <c r="R54">
        <v>6.9530206963053196</v>
      </c>
      <c r="S54">
        <v>4.3915485375761669</v>
      </c>
      <c r="T54">
        <v>0</v>
      </c>
      <c r="U54">
        <v>121.03885936688015</v>
      </c>
      <c r="V54">
        <v>4.2396768606060613</v>
      </c>
      <c r="W54">
        <v>13.748982520527496</v>
      </c>
      <c r="X54">
        <v>43.459939134558773</v>
      </c>
      <c r="Y54">
        <v>0</v>
      </c>
      <c r="Z54">
        <v>0</v>
      </c>
      <c r="AA54">
        <v>12.485504441772152</v>
      </c>
      <c r="AB54">
        <v>0</v>
      </c>
      <c r="AC54">
        <v>0</v>
      </c>
      <c r="AD54">
        <v>0</v>
      </c>
      <c r="AE54">
        <v>9.7639965437015359</v>
      </c>
      <c r="AF54">
        <v>2.3369940300817196</v>
      </c>
      <c r="AG54">
        <v>12.372161667088369</v>
      </c>
      <c r="AH54">
        <v>0</v>
      </c>
      <c r="AI54">
        <v>0</v>
      </c>
      <c r="AJ54">
        <v>0</v>
      </c>
      <c r="AK54">
        <v>10.046436244365642</v>
      </c>
      <c r="AL54">
        <v>0</v>
      </c>
      <c r="AM54">
        <v>4.8186499346995459</v>
      </c>
      <c r="AN54">
        <v>0.66488420623461553</v>
      </c>
      <c r="AO54">
        <v>0</v>
      </c>
      <c r="AP54">
        <v>0</v>
      </c>
      <c r="AQ54">
        <v>0</v>
      </c>
      <c r="AR54">
        <v>10.630184175</v>
      </c>
      <c r="AS54">
        <v>8.7679765299474894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568.35594432863729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5.1199679269803324</v>
      </c>
      <c r="L55">
        <v>205.69315135468526</v>
      </c>
      <c r="M55">
        <v>13.327609903380589</v>
      </c>
      <c r="N55">
        <v>35.181103054533345</v>
      </c>
      <c r="O55">
        <v>0</v>
      </c>
      <c r="P55">
        <v>41.384093999999997</v>
      </c>
      <c r="Q55">
        <v>1.9322413472081219</v>
      </c>
      <c r="R55">
        <v>6.9530206963053196</v>
      </c>
      <c r="S55">
        <v>4.3915485375761669</v>
      </c>
      <c r="T55">
        <v>0</v>
      </c>
      <c r="U55">
        <v>121.03885936688015</v>
      </c>
      <c r="V55">
        <v>3.3799499999999996</v>
      </c>
      <c r="W55">
        <v>13.748081853582555</v>
      </c>
      <c r="X55">
        <v>43.460617705583758</v>
      </c>
      <c r="Y55">
        <v>0</v>
      </c>
      <c r="Z55">
        <v>0</v>
      </c>
      <c r="AA55">
        <v>12.485504441772152</v>
      </c>
      <c r="AB55">
        <v>0</v>
      </c>
      <c r="AC55">
        <v>0</v>
      </c>
      <c r="AD55">
        <v>0</v>
      </c>
      <c r="AE55">
        <v>9.7639965437015359</v>
      </c>
      <c r="AF55">
        <v>2.3369940300817196</v>
      </c>
      <c r="AG55">
        <v>12.372161667088369</v>
      </c>
      <c r="AH55">
        <v>0</v>
      </c>
      <c r="AI55">
        <v>0</v>
      </c>
      <c r="AJ55">
        <v>0</v>
      </c>
      <c r="AK55">
        <v>10.046436244365642</v>
      </c>
      <c r="AL55">
        <v>0</v>
      </c>
      <c r="AM55">
        <v>4.8186499346995459</v>
      </c>
      <c r="AN55">
        <v>0.66488420623461553</v>
      </c>
      <c r="AO55">
        <v>0</v>
      </c>
      <c r="AP55">
        <v>0</v>
      </c>
      <c r="AQ55">
        <v>0</v>
      </c>
      <c r="AR55">
        <v>10.630184175</v>
      </c>
      <c r="AS55">
        <v>8.7679765299474894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567.4970335196067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5.1199679269803324</v>
      </c>
      <c r="L56">
        <v>205.69315135468526</v>
      </c>
      <c r="M56">
        <v>13.327609903380589</v>
      </c>
      <c r="N56">
        <v>35.181103054533345</v>
      </c>
      <c r="O56">
        <v>0</v>
      </c>
      <c r="P56">
        <v>41.384093999999997</v>
      </c>
      <c r="Q56">
        <v>1.9322413472081219</v>
      </c>
      <c r="R56">
        <v>6.9530206963053196</v>
      </c>
      <c r="S56">
        <v>4.3915485375761669</v>
      </c>
      <c r="T56">
        <v>0</v>
      </c>
      <c r="U56">
        <v>121.03885936688015</v>
      </c>
      <c r="V56">
        <v>3.3799499999999996</v>
      </c>
      <c r="W56">
        <v>13.748081853582555</v>
      </c>
      <c r="X56">
        <v>43.460617705583758</v>
      </c>
      <c r="Y56">
        <v>0</v>
      </c>
      <c r="Z56">
        <v>0</v>
      </c>
      <c r="AA56">
        <v>12.485504441772152</v>
      </c>
      <c r="AB56">
        <v>0</v>
      </c>
      <c r="AC56">
        <v>0</v>
      </c>
      <c r="AD56">
        <v>0</v>
      </c>
      <c r="AE56">
        <v>9.7639965437015359</v>
      </c>
      <c r="AF56">
        <v>2.3369940300817196</v>
      </c>
      <c r="AG56">
        <v>12.372161667088369</v>
      </c>
      <c r="AH56">
        <v>0</v>
      </c>
      <c r="AI56">
        <v>0</v>
      </c>
      <c r="AJ56">
        <v>0</v>
      </c>
      <c r="AK56">
        <v>10.046436244365642</v>
      </c>
      <c r="AL56">
        <v>0</v>
      </c>
      <c r="AM56">
        <v>4.8186499346995459</v>
      </c>
      <c r="AN56">
        <v>0.66488420623461553</v>
      </c>
      <c r="AO56">
        <v>0</v>
      </c>
      <c r="AP56">
        <v>0</v>
      </c>
      <c r="AQ56">
        <v>0</v>
      </c>
      <c r="AR56">
        <v>10.630184175</v>
      </c>
      <c r="AS56">
        <v>8.7679765299474894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567.4970335196067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5.1199679269803324</v>
      </c>
      <c r="L57">
        <v>205.69315135468526</v>
      </c>
      <c r="M57">
        <v>13.327609903380589</v>
      </c>
      <c r="N57">
        <v>35.181103054533345</v>
      </c>
      <c r="O57">
        <v>0</v>
      </c>
      <c r="P57">
        <v>41.384093999999997</v>
      </c>
      <c r="Q57">
        <v>1.9322413472081219</v>
      </c>
      <c r="R57">
        <v>6.9530206963053196</v>
      </c>
      <c r="S57">
        <v>4.3915485375761669</v>
      </c>
      <c r="T57">
        <v>0</v>
      </c>
      <c r="U57">
        <v>121.03885936688015</v>
      </c>
      <c r="V57">
        <v>3.3799499999999996</v>
      </c>
      <c r="W57">
        <v>13.748081853582555</v>
      </c>
      <c r="X57">
        <v>43.460617705583758</v>
      </c>
      <c r="Y57">
        <v>0</v>
      </c>
      <c r="Z57">
        <v>0</v>
      </c>
      <c r="AA57">
        <v>12.485504441772152</v>
      </c>
      <c r="AB57">
        <v>0</v>
      </c>
      <c r="AC57">
        <v>0</v>
      </c>
      <c r="AD57">
        <v>0</v>
      </c>
      <c r="AE57">
        <v>9.7639965437015359</v>
      </c>
      <c r="AF57">
        <v>2.3369940300817196</v>
      </c>
      <c r="AG57">
        <v>12.372161667088369</v>
      </c>
      <c r="AH57">
        <v>0</v>
      </c>
      <c r="AI57">
        <v>0</v>
      </c>
      <c r="AJ57">
        <v>0</v>
      </c>
      <c r="AK57">
        <v>10.046436244365642</v>
      </c>
      <c r="AL57">
        <v>0</v>
      </c>
      <c r="AM57">
        <v>4.8186499346995459</v>
      </c>
      <c r="AN57">
        <v>0.66488420623461553</v>
      </c>
      <c r="AO57">
        <v>0</v>
      </c>
      <c r="AP57">
        <v>0</v>
      </c>
      <c r="AQ57">
        <v>0</v>
      </c>
      <c r="AR57">
        <v>10.630184175</v>
      </c>
      <c r="AS57">
        <v>8.7679765299474894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567.4970335196067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5.1199679269803324</v>
      </c>
      <c r="L58">
        <v>205.69315135468526</v>
      </c>
      <c r="M58">
        <v>13.327609903380589</v>
      </c>
      <c r="N58">
        <v>35.181103054533345</v>
      </c>
      <c r="O58">
        <v>0</v>
      </c>
      <c r="P58">
        <v>41.384093999999997</v>
      </c>
      <c r="Q58">
        <v>1.9322413472081219</v>
      </c>
      <c r="R58">
        <v>6.9530206963053196</v>
      </c>
      <c r="S58">
        <v>4.3915485375761669</v>
      </c>
      <c r="T58">
        <v>0</v>
      </c>
      <c r="U58">
        <v>121.03885936688015</v>
      </c>
      <c r="V58">
        <v>3.3799499999999996</v>
      </c>
      <c r="W58">
        <v>13.748081853582555</v>
      </c>
      <c r="X58">
        <v>43.460617705583758</v>
      </c>
      <c r="Y58">
        <v>0</v>
      </c>
      <c r="Z58">
        <v>0</v>
      </c>
      <c r="AA58">
        <v>12.485504441772152</v>
      </c>
      <c r="AB58">
        <v>0</v>
      </c>
      <c r="AC58">
        <v>0</v>
      </c>
      <c r="AD58">
        <v>0</v>
      </c>
      <c r="AE58">
        <v>9.7639965437015359</v>
      </c>
      <c r="AF58">
        <v>2.3369940300817196</v>
      </c>
      <c r="AG58">
        <v>12.372161667088369</v>
      </c>
      <c r="AH58">
        <v>0</v>
      </c>
      <c r="AI58">
        <v>0</v>
      </c>
      <c r="AJ58">
        <v>0</v>
      </c>
      <c r="AK58">
        <v>10.046436244365642</v>
      </c>
      <c r="AL58">
        <v>0</v>
      </c>
      <c r="AM58">
        <v>4.8186499346995459</v>
      </c>
      <c r="AN58">
        <v>0.66488420623461553</v>
      </c>
      <c r="AO58">
        <v>0</v>
      </c>
      <c r="AP58">
        <v>0</v>
      </c>
      <c r="AQ58">
        <v>0</v>
      </c>
      <c r="AR58">
        <v>10.630184175</v>
      </c>
      <c r="AS58">
        <v>8.7679765299474894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567.4970335196067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5.1199679269803324</v>
      </c>
      <c r="L59">
        <v>205.69315135468526</v>
      </c>
      <c r="M59">
        <v>13.327609903380589</v>
      </c>
      <c r="N59">
        <v>35.181103054533345</v>
      </c>
      <c r="O59">
        <v>0</v>
      </c>
      <c r="P59">
        <v>41.384093999999997</v>
      </c>
      <c r="Q59">
        <v>1.9322413472081219</v>
      </c>
      <c r="R59">
        <v>6.7125530463304637</v>
      </c>
      <c r="S59">
        <v>4.3915485375761669</v>
      </c>
      <c r="T59">
        <v>0</v>
      </c>
      <c r="U59">
        <v>121.03885936688015</v>
      </c>
      <c r="V59">
        <v>4.2386967781818186</v>
      </c>
      <c r="W59">
        <v>13.748081853582555</v>
      </c>
      <c r="X59">
        <v>43.460617705583758</v>
      </c>
      <c r="Y59">
        <v>0</v>
      </c>
      <c r="Z59">
        <v>0</v>
      </c>
      <c r="AA59">
        <v>12.485504441772152</v>
      </c>
      <c r="AB59">
        <v>0</v>
      </c>
      <c r="AC59">
        <v>0</v>
      </c>
      <c r="AD59">
        <v>0</v>
      </c>
      <c r="AE59">
        <v>14.253731763890801</v>
      </c>
      <c r="AF59">
        <v>2.3369940300817196</v>
      </c>
      <c r="AG59">
        <v>12.372161667088369</v>
      </c>
      <c r="AH59">
        <v>0</v>
      </c>
      <c r="AI59">
        <v>0</v>
      </c>
      <c r="AJ59">
        <v>0</v>
      </c>
      <c r="AK59">
        <v>10.046436244365642</v>
      </c>
      <c r="AL59">
        <v>0</v>
      </c>
      <c r="AM59">
        <v>4.8186499346995459</v>
      </c>
      <c r="AN59">
        <v>0.66488420623461553</v>
      </c>
      <c r="AO59">
        <v>0</v>
      </c>
      <c r="AP59">
        <v>0</v>
      </c>
      <c r="AQ59">
        <v>0</v>
      </c>
      <c r="AR59">
        <v>10.630184175</v>
      </c>
      <c r="AS59">
        <v>8.7679765299474894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572.60504786800288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5.1199679269803324</v>
      </c>
      <c r="L60">
        <v>205.69315135468526</v>
      </c>
      <c r="M60">
        <v>13.327609903380589</v>
      </c>
      <c r="N60">
        <v>35.181103054533345</v>
      </c>
      <c r="O60">
        <v>0</v>
      </c>
      <c r="P60">
        <v>41.384093999999997</v>
      </c>
      <c r="Q60">
        <v>1.9322413472081219</v>
      </c>
      <c r="R60">
        <v>6.7125530463304637</v>
      </c>
      <c r="S60">
        <v>4.3915485375761669</v>
      </c>
      <c r="T60">
        <v>0</v>
      </c>
      <c r="U60">
        <v>121.03885936688015</v>
      </c>
      <c r="V60">
        <v>4.2386967781818186</v>
      </c>
      <c r="W60">
        <v>13.748081853582555</v>
      </c>
      <c r="X60">
        <v>43.460617705583758</v>
      </c>
      <c r="Y60">
        <v>0</v>
      </c>
      <c r="Z60">
        <v>0</v>
      </c>
      <c r="AA60">
        <v>12.485504441772152</v>
      </c>
      <c r="AB60">
        <v>0</v>
      </c>
      <c r="AC60">
        <v>0</v>
      </c>
      <c r="AD60">
        <v>0</v>
      </c>
      <c r="AE60">
        <v>14.253731763890801</v>
      </c>
      <c r="AF60">
        <v>2.3369940300817196</v>
      </c>
      <c r="AG60">
        <v>12.372161667088369</v>
      </c>
      <c r="AH60">
        <v>0</v>
      </c>
      <c r="AI60">
        <v>0</v>
      </c>
      <c r="AJ60">
        <v>0</v>
      </c>
      <c r="AK60">
        <v>10.046436244365642</v>
      </c>
      <c r="AL60">
        <v>0</v>
      </c>
      <c r="AM60">
        <v>4.8186499346995459</v>
      </c>
      <c r="AN60">
        <v>0.66488420623461553</v>
      </c>
      <c r="AO60">
        <v>0</v>
      </c>
      <c r="AP60">
        <v>0</v>
      </c>
      <c r="AQ60">
        <v>0</v>
      </c>
      <c r="AR60">
        <v>10.630184175</v>
      </c>
      <c r="AS60">
        <v>8.7679765299474894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572.60504786800288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5.1199679269803324</v>
      </c>
      <c r="L61">
        <v>205.69315135468526</v>
      </c>
      <c r="M61">
        <v>13.327609903380589</v>
      </c>
      <c r="N61">
        <v>35.181103054533345</v>
      </c>
      <c r="O61">
        <v>0</v>
      </c>
      <c r="P61">
        <v>41.384093999999997</v>
      </c>
      <c r="Q61">
        <v>1.9322413472081219</v>
      </c>
      <c r="R61">
        <v>6.7125530463304637</v>
      </c>
      <c r="S61">
        <v>4.3915485375761669</v>
      </c>
      <c r="T61">
        <v>0</v>
      </c>
      <c r="U61">
        <v>121.03885936688015</v>
      </c>
      <c r="V61">
        <v>4.2386967781818186</v>
      </c>
      <c r="W61">
        <v>13.748081853582555</v>
      </c>
      <c r="X61">
        <v>41.548430333333336</v>
      </c>
      <c r="Y61">
        <v>0</v>
      </c>
      <c r="Z61">
        <v>0</v>
      </c>
      <c r="AA61">
        <v>12.485504441772152</v>
      </c>
      <c r="AB61">
        <v>0</v>
      </c>
      <c r="AC61">
        <v>0</v>
      </c>
      <c r="AD61">
        <v>0</v>
      </c>
      <c r="AE61">
        <v>14.253731763890801</v>
      </c>
      <c r="AF61">
        <v>2.3369940300817196</v>
      </c>
      <c r="AG61">
        <v>12.372161667088369</v>
      </c>
      <c r="AH61">
        <v>0</v>
      </c>
      <c r="AI61">
        <v>0</v>
      </c>
      <c r="AJ61">
        <v>0</v>
      </c>
      <c r="AK61">
        <v>10.046436244365642</v>
      </c>
      <c r="AL61">
        <v>0</v>
      </c>
      <c r="AM61">
        <v>4.8186499346995459</v>
      </c>
      <c r="AN61">
        <v>0.66488420623461553</v>
      </c>
      <c r="AO61">
        <v>0</v>
      </c>
      <c r="AP61">
        <v>0</v>
      </c>
      <c r="AQ61">
        <v>0</v>
      </c>
      <c r="AR61">
        <v>10.630184175</v>
      </c>
      <c r="AS61">
        <v>8.7679765299474894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570.69286049575248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5.1199679269803324</v>
      </c>
      <c r="L62">
        <v>205.69315135468526</v>
      </c>
      <c r="M62">
        <v>13.327609903380589</v>
      </c>
      <c r="N62">
        <v>35.181103054533345</v>
      </c>
      <c r="O62">
        <v>0</v>
      </c>
      <c r="P62">
        <v>41.384093999999997</v>
      </c>
      <c r="Q62">
        <v>1.9322413472081219</v>
      </c>
      <c r="R62">
        <v>6.7125530463304637</v>
      </c>
      <c r="S62">
        <v>4.3915485375761669</v>
      </c>
      <c r="T62">
        <v>0</v>
      </c>
      <c r="U62">
        <v>121.03885936688015</v>
      </c>
      <c r="V62">
        <v>4.2386967781818186</v>
      </c>
      <c r="W62">
        <v>13.748982520527496</v>
      </c>
      <c r="X62">
        <v>43.459939134558773</v>
      </c>
      <c r="Y62">
        <v>0</v>
      </c>
      <c r="Z62">
        <v>0</v>
      </c>
      <c r="AA62">
        <v>12.485504441772152</v>
      </c>
      <c r="AB62">
        <v>0</v>
      </c>
      <c r="AC62">
        <v>0</v>
      </c>
      <c r="AD62">
        <v>0</v>
      </c>
      <c r="AE62">
        <v>14.253731763890801</v>
      </c>
      <c r="AF62">
        <v>2.3369940300817196</v>
      </c>
      <c r="AG62">
        <v>12.372161667088369</v>
      </c>
      <c r="AH62">
        <v>0</v>
      </c>
      <c r="AI62">
        <v>0</v>
      </c>
      <c r="AJ62">
        <v>0</v>
      </c>
      <c r="AK62">
        <v>10.046436244365642</v>
      </c>
      <c r="AL62">
        <v>0</v>
      </c>
      <c r="AM62">
        <v>4.8186499346995459</v>
      </c>
      <c r="AN62">
        <v>0.66488420623461553</v>
      </c>
      <c r="AO62">
        <v>0</v>
      </c>
      <c r="AP62">
        <v>0</v>
      </c>
      <c r="AQ62">
        <v>0</v>
      </c>
      <c r="AR62">
        <v>10.630184175</v>
      </c>
      <c r="AS62">
        <v>8.7679765299474894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572.60526996392286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5.1199679269803324</v>
      </c>
      <c r="L63">
        <v>205.69315135468526</v>
      </c>
      <c r="M63">
        <v>13.327609903380589</v>
      </c>
      <c r="N63">
        <v>35.181103054533345</v>
      </c>
      <c r="O63">
        <v>0</v>
      </c>
      <c r="P63">
        <v>41.384093999999997</v>
      </c>
      <c r="Q63">
        <v>1.9322413472081219</v>
      </c>
      <c r="R63">
        <v>6.7125530463304637</v>
      </c>
      <c r="S63">
        <v>4.3915485375761669</v>
      </c>
      <c r="T63">
        <v>0</v>
      </c>
      <c r="U63">
        <v>121.03885936688015</v>
      </c>
      <c r="V63">
        <v>4.2396768606060613</v>
      </c>
      <c r="W63">
        <v>13.74619344042838</v>
      </c>
      <c r="X63">
        <v>43.457565765027319</v>
      </c>
      <c r="Y63">
        <v>0</v>
      </c>
      <c r="Z63">
        <v>0</v>
      </c>
      <c r="AA63">
        <v>12.485504441772152</v>
      </c>
      <c r="AB63">
        <v>3.9023162648089755</v>
      </c>
      <c r="AC63">
        <v>0</v>
      </c>
      <c r="AD63">
        <v>0</v>
      </c>
      <c r="AE63">
        <v>9.7639965437015359</v>
      </c>
      <c r="AF63">
        <v>2.3369940300817196</v>
      </c>
      <c r="AG63">
        <v>12.372161667088369</v>
      </c>
      <c r="AH63">
        <v>0</v>
      </c>
      <c r="AI63">
        <v>0</v>
      </c>
      <c r="AJ63">
        <v>0</v>
      </c>
      <c r="AK63">
        <v>10.046436244365642</v>
      </c>
      <c r="AL63">
        <v>0</v>
      </c>
      <c r="AM63">
        <v>4.8186499346995459</v>
      </c>
      <c r="AN63">
        <v>0.66488420623461553</v>
      </c>
      <c r="AO63">
        <v>0</v>
      </c>
      <c r="AP63">
        <v>0.15180919428334713</v>
      </c>
      <c r="AQ63">
        <v>0</v>
      </c>
      <c r="AR63">
        <v>10.630184175</v>
      </c>
      <c r="AS63">
        <v>8.7679765299474894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572.16547783561964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5.1199679269803324</v>
      </c>
      <c r="L64">
        <v>205.69315135468526</v>
      </c>
      <c r="M64">
        <v>13.327609903380589</v>
      </c>
      <c r="N64">
        <v>35.181103054533345</v>
      </c>
      <c r="O64">
        <v>0</v>
      </c>
      <c r="P64">
        <v>41.384093999999997</v>
      </c>
      <c r="Q64">
        <v>6.4729490430854764</v>
      </c>
      <c r="R64">
        <v>12.564791716457369</v>
      </c>
      <c r="S64">
        <v>7.8178582440640527</v>
      </c>
      <c r="T64">
        <v>0</v>
      </c>
      <c r="U64">
        <v>121.03885936688015</v>
      </c>
      <c r="V64">
        <v>4.2396768606060613</v>
      </c>
      <c r="W64">
        <v>13.74619344042838</v>
      </c>
      <c r="X64">
        <v>43.457565765027319</v>
      </c>
      <c r="Y64">
        <v>0</v>
      </c>
      <c r="Z64">
        <v>0</v>
      </c>
      <c r="AA64">
        <v>12.485504441772152</v>
      </c>
      <c r="AB64">
        <v>3.9023162648089755</v>
      </c>
      <c r="AC64">
        <v>0</v>
      </c>
      <c r="AD64">
        <v>0</v>
      </c>
      <c r="AE64">
        <v>4.8819983999968759</v>
      </c>
      <c r="AF64">
        <v>2.3369940300817196</v>
      </c>
      <c r="AG64">
        <v>12.372161667088369</v>
      </c>
      <c r="AH64">
        <v>0</v>
      </c>
      <c r="AI64">
        <v>0</v>
      </c>
      <c r="AJ64">
        <v>0</v>
      </c>
      <c r="AK64">
        <v>10.046436244365642</v>
      </c>
      <c r="AL64">
        <v>0</v>
      </c>
      <c r="AM64">
        <v>4.8186499346995459</v>
      </c>
      <c r="AN64">
        <v>0.66488420623461553</v>
      </c>
      <c r="AO64">
        <v>0</v>
      </c>
      <c r="AP64">
        <v>0.15180919428334713</v>
      </c>
      <c r="AQ64">
        <v>0</v>
      </c>
      <c r="AR64">
        <v>10.630184175</v>
      </c>
      <c r="AS64">
        <v>8.7679765299474894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581.10273576440716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5.1200278068364424</v>
      </c>
      <c r="L65">
        <v>205.68945711837191</v>
      </c>
      <c r="M65">
        <v>13.327609903380589</v>
      </c>
      <c r="N65">
        <v>35.181103054533345</v>
      </c>
      <c r="O65">
        <v>0</v>
      </c>
      <c r="P65">
        <v>41.384093999999997</v>
      </c>
      <c r="Q65">
        <v>6.469623441031267</v>
      </c>
      <c r="R65">
        <v>12.561223919504641</v>
      </c>
      <c r="S65">
        <v>7.8197866387043202</v>
      </c>
      <c r="T65">
        <v>0</v>
      </c>
      <c r="U65">
        <v>121.03885936688015</v>
      </c>
      <c r="V65">
        <v>4.2398495582910929</v>
      </c>
      <c r="W65">
        <v>13.74619344042838</v>
      </c>
      <c r="X65">
        <v>43.457565765027319</v>
      </c>
      <c r="Y65">
        <v>0</v>
      </c>
      <c r="Z65">
        <v>0</v>
      </c>
      <c r="AA65">
        <v>12.485504441772152</v>
      </c>
      <c r="AB65">
        <v>3.9023162648089755</v>
      </c>
      <c r="AC65">
        <v>0</v>
      </c>
      <c r="AD65">
        <v>0</v>
      </c>
      <c r="AE65">
        <v>4.8819983999968759</v>
      </c>
      <c r="AF65">
        <v>2.3369940300817196</v>
      </c>
      <c r="AG65">
        <v>12.372161667088369</v>
      </c>
      <c r="AH65">
        <v>0</v>
      </c>
      <c r="AI65">
        <v>0</v>
      </c>
      <c r="AJ65">
        <v>0</v>
      </c>
      <c r="AK65">
        <v>10.046436244365642</v>
      </c>
      <c r="AL65">
        <v>0</v>
      </c>
      <c r="AM65">
        <v>4.8186499346995459</v>
      </c>
      <c r="AN65">
        <v>0.66488420623461553</v>
      </c>
      <c r="AO65">
        <v>0</v>
      </c>
      <c r="AP65">
        <v>0.15180919428334713</v>
      </c>
      <c r="AQ65">
        <v>0</v>
      </c>
      <c r="AR65">
        <v>10.630184175</v>
      </c>
      <c r="AS65">
        <v>8.7679765299474894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581.09430910126832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5.1200278068364424</v>
      </c>
      <c r="L66">
        <v>205.68945711837191</v>
      </c>
      <c r="M66">
        <v>13.327609903380589</v>
      </c>
      <c r="N66">
        <v>35.181103054533345</v>
      </c>
      <c r="O66">
        <v>0</v>
      </c>
      <c r="P66">
        <v>41.384093999999997</v>
      </c>
      <c r="Q66">
        <v>6.469623441031267</v>
      </c>
      <c r="R66">
        <v>12.561223919504641</v>
      </c>
      <c r="S66">
        <v>7.8197866387043202</v>
      </c>
      <c r="T66">
        <v>0</v>
      </c>
      <c r="U66">
        <v>121.03885936688015</v>
      </c>
      <c r="V66">
        <v>4.2398495582910929</v>
      </c>
      <c r="W66">
        <v>13.74619344042838</v>
      </c>
      <c r="X66">
        <v>43.457565765027319</v>
      </c>
      <c r="Y66">
        <v>0</v>
      </c>
      <c r="Z66">
        <v>0</v>
      </c>
      <c r="AA66">
        <v>12.485504441772152</v>
      </c>
      <c r="AB66">
        <v>3.9023162648089755</v>
      </c>
      <c r="AC66">
        <v>0</v>
      </c>
      <c r="AD66">
        <v>0</v>
      </c>
      <c r="AE66">
        <v>4.8819983999968759</v>
      </c>
      <c r="AF66">
        <v>2.3369940300817196</v>
      </c>
      <c r="AG66">
        <v>12.372161667088369</v>
      </c>
      <c r="AH66">
        <v>0</v>
      </c>
      <c r="AI66">
        <v>0</v>
      </c>
      <c r="AJ66">
        <v>0</v>
      </c>
      <c r="AK66">
        <v>10.046436244365642</v>
      </c>
      <c r="AL66">
        <v>0</v>
      </c>
      <c r="AM66">
        <v>4.8186499346995459</v>
      </c>
      <c r="AN66">
        <v>0.66488420623461553</v>
      </c>
      <c r="AO66">
        <v>0</v>
      </c>
      <c r="AP66">
        <v>0.15180919428334713</v>
      </c>
      <c r="AQ66">
        <v>0</v>
      </c>
      <c r="AR66">
        <v>10.630184175</v>
      </c>
      <c r="AS66">
        <v>8.7679765299474894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581.09430910126832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5.1200278068364424</v>
      </c>
      <c r="L67">
        <v>205.68945711837191</v>
      </c>
      <c r="M67">
        <v>13.327609903380589</v>
      </c>
      <c r="N67">
        <v>35.181103054533345</v>
      </c>
      <c r="O67">
        <v>0</v>
      </c>
      <c r="P67">
        <v>41.384093999999997</v>
      </c>
      <c r="Q67">
        <v>6.469623441031267</v>
      </c>
      <c r="R67">
        <v>12.561223919504641</v>
      </c>
      <c r="S67">
        <v>7.8197866387043202</v>
      </c>
      <c r="T67">
        <v>0</v>
      </c>
      <c r="U67">
        <v>121.03885936688015</v>
      </c>
      <c r="V67">
        <v>4.2398495582910929</v>
      </c>
      <c r="W67">
        <v>13.74619344042838</v>
      </c>
      <c r="X67">
        <v>43.457565765027319</v>
      </c>
      <c r="Y67">
        <v>0</v>
      </c>
      <c r="Z67">
        <v>0</v>
      </c>
      <c r="AA67">
        <v>12.485504441772152</v>
      </c>
      <c r="AB67">
        <v>3.9023162648089755</v>
      </c>
      <c r="AC67">
        <v>2.867472272788925</v>
      </c>
      <c r="AD67">
        <v>0</v>
      </c>
      <c r="AE67">
        <v>4.8819983999968759</v>
      </c>
      <c r="AF67">
        <v>2.3369940300817196</v>
      </c>
      <c r="AG67">
        <v>12.372161667088369</v>
      </c>
      <c r="AH67">
        <v>0</v>
      </c>
      <c r="AI67">
        <v>0</v>
      </c>
      <c r="AJ67">
        <v>0</v>
      </c>
      <c r="AK67">
        <v>10.046436244365642</v>
      </c>
      <c r="AL67">
        <v>0</v>
      </c>
      <c r="AM67">
        <v>4.8186499346995459</v>
      </c>
      <c r="AN67">
        <v>0.66488420623461553</v>
      </c>
      <c r="AO67">
        <v>0</v>
      </c>
      <c r="AP67">
        <v>0.37952283231151618</v>
      </c>
      <c r="AQ67">
        <v>0</v>
      </c>
      <c r="AR67">
        <v>10.630184175</v>
      </c>
      <c r="AS67">
        <v>8.7679765299474894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584.18949501208544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5.1200278068364424</v>
      </c>
      <c r="L68">
        <v>205.68945711837191</v>
      </c>
      <c r="M68">
        <v>13.327609903380589</v>
      </c>
      <c r="N68">
        <v>35.181103054533345</v>
      </c>
      <c r="O68">
        <v>0</v>
      </c>
      <c r="P68">
        <v>41.384093999999997</v>
      </c>
      <c r="Q68">
        <v>6.469623441031267</v>
      </c>
      <c r="R68">
        <v>12.561223919504641</v>
      </c>
      <c r="S68">
        <v>7.8197866387043202</v>
      </c>
      <c r="T68">
        <v>0</v>
      </c>
      <c r="U68">
        <v>121.03885936688015</v>
      </c>
      <c r="V68">
        <v>4.2398495582910929</v>
      </c>
      <c r="W68">
        <v>13.74619344042838</v>
      </c>
      <c r="X68">
        <v>43.457565765027319</v>
      </c>
      <c r="Y68">
        <v>0</v>
      </c>
      <c r="Z68">
        <v>0</v>
      </c>
      <c r="AA68">
        <v>12.485504441772152</v>
      </c>
      <c r="AB68">
        <v>7.8046330295273494</v>
      </c>
      <c r="AC68">
        <v>2.867472272788925</v>
      </c>
      <c r="AD68">
        <v>0</v>
      </c>
      <c r="AE68">
        <v>4.8819983999968759</v>
      </c>
      <c r="AF68">
        <v>2.3369940300817196</v>
      </c>
      <c r="AG68">
        <v>12.372161667088369</v>
      </c>
      <c r="AH68">
        <v>0</v>
      </c>
      <c r="AI68">
        <v>0</v>
      </c>
      <c r="AJ68">
        <v>0</v>
      </c>
      <c r="AK68">
        <v>10.046436244365642</v>
      </c>
      <c r="AL68">
        <v>0</v>
      </c>
      <c r="AM68">
        <v>4.8186499346995459</v>
      </c>
      <c r="AN68">
        <v>0.66488420623461553</v>
      </c>
      <c r="AO68">
        <v>0</v>
      </c>
      <c r="AP68">
        <v>0.37952283231151618</v>
      </c>
      <c r="AQ68">
        <v>0</v>
      </c>
      <c r="AR68">
        <v>10.630184175</v>
      </c>
      <c r="AS68">
        <v>8.7679765299474894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588.09181177680387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5.1200278068364424</v>
      </c>
      <c r="L69">
        <v>205.68945711837191</v>
      </c>
      <c r="M69">
        <v>13.327609903380589</v>
      </c>
      <c r="N69">
        <v>35.181103054533345</v>
      </c>
      <c r="O69">
        <v>0</v>
      </c>
      <c r="P69">
        <v>41.384093999999997</v>
      </c>
      <c r="Q69">
        <v>6.469623441031267</v>
      </c>
      <c r="R69">
        <v>12.558936584735992</v>
      </c>
      <c r="S69">
        <v>7.8197866387043202</v>
      </c>
      <c r="T69">
        <v>0</v>
      </c>
      <c r="U69">
        <v>121.03885936688015</v>
      </c>
      <c r="V69">
        <v>4.2398495582910929</v>
      </c>
      <c r="W69">
        <v>13.74619344042838</v>
      </c>
      <c r="X69">
        <v>43.457565765027319</v>
      </c>
      <c r="Y69">
        <v>0</v>
      </c>
      <c r="Z69">
        <v>0</v>
      </c>
      <c r="AA69">
        <v>12.485504441772152</v>
      </c>
      <c r="AB69">
        <v>7.8046330295273494</v>
      </c>
      <c r="AC69">
        <v>2.867472272788925</v>
      </c>
      <c r="AD69">
        <v>2.7006474951183388</v>
      </c>
      <c r="AE69">
        <v>4.8819983999968759</v>
      </c>
      <c r="AF69">
        <v>2.3369940300817196</v>
      </c>
      <c r="AG69">
        <v>12.372161667088369</v>
      </c>
      <c r="AH69">
        <v>0</v>
      </c>
      <c r="AI69">
        <v>0</v>
      </c>
      <c r="AJ69">
        <v>0</v>
      </c>
      <c r="AK69">
        <v>10.046436244365642</v>
      </c>
      <c r="AL69">
        <v>0</v>
      </c>
      <c r="AM69">
        <v>4.8186499346995459</v>
      </c>
      <c r="AN69">
        <v>0.66488420623461553</v>
      </c>
      <c r="AO69">
        <v>0</v>
      </c>
      <c r="AP69">
        <v>0.37952283231151618</v>
      </c>
      <c r="AQ69">
        <v>0</v>
      </c>
      <c r="AR69">
        <v>10.630184175</v>
      </c>
      <c r="AS69">
        <v>8.7679765299474894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590.79017193715356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5.1200278068364424</v>
      </c>
      <c r="L70">
        <v>205.68945711837191</v>
      </c>
      <c r="M70">
        <v>13.327609903380589</v>
      </c>
      <c r="N70">
        <v>35.181103054533345</v>
      </c>
      <c r="O70">
        <v>0</v>
      </c>
      <c r="P70">
        <v>41.384093999999997</v>
      </c>
      <c r="Q70">
        <v>6.469623441031267</v>
      </c>
      <c r="R70">
        <v>12.558936584735992</v>
      </c>
      <c r="S70">
        <v>7.8197866387043202</v>
      </c>
      <c r="T70">
        <v>0</v>
      </c>
      <c r="U70">
        <v>121.03885936688015</v>
      </c>
      <c r="V70">
        <v>4.2398495582910929</v>
      </c>
      <c r="W70">
        <v>13.74619344042838</v>
      </c>
      <c r="X70">
        <v>43.457565765027319</v>
      </c>
      <c r="Y70">
        <v>0</v>
      </c>
      <c r="Z70">
        <v>0</v>
      </c>
      <c r="AA70">
        <v>12.485504441772152</v>
      </c>
      <c r="AB70">
        <v>7.8046330295273494</v>
      </c>
      <c r="AC70">
        <v>2.867472272788925</v>
      </c>
      <c r="AD70">
        <v>2.7006474951183388</v>
      </c>
      <c r="AE70">
        <v>4.8819983999968759</v>
      </c>
      <c r="AF70">
        <v>2.3369940300817196</v>
      </c>
      <c r="AG70">
        <v>12.372161667088369</v>
      </c>
      <c r="AH70">
        <v>0</v>
      </c>
      <c r="AI70">
        <v>0</v>
      </c>
      <c r="AJ70">
        <v>0</v>
      </c>
      <c r="AK70">
        <v>10.046436244365642</v>
      </c>
      <c r="AL70">
        <v>0</v>
      </c>
      <c r="AM70">
        <v>4.8186499346995459</v>
      </c>
      <c r="AN70">
        <v>0.66488420623461553</v>
      </c>
      <c r="AO70">
        <v>0</v>
      </c>
      <c r="AP70">
        <v>0.37952283231151618</v>
      </c>
      <c r="AQ70">
        <v>0</v>
      </c>
      <c r="AR70">
        <v>10.630184175</v>
      </c>
      <c r="AS70">
        <v>8.7679765299474894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590.79017193715356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5.1200278068364424</v>
      </c>
      <c r="L71">
        <v>270.39075197599237</v>
      </c>
      <c r="M71">
        <v>13.327609903380589</v>
      </c>
      <c r="N71">
        <v>35.181103054533345</v>
      </c>
      <c r="O71">
        <v>0</v>
      </c>
      <c r="P71">
        <v>41.384093999999997</v>
      </c>
      <c r="Q71">
        <v>5.8125061044776114</v>
      </c>
      <c r="R71">
        <v>12.558936584735992</v>
      </c>
      <c r="S71">
        <v>7.7177886332574026</v>
      </c>
      <c r="T71">
        <v>0</v>
      </c>
      <c r="U71">
        <v>121.03885936688015</v>
      </c>
      <c r="V71">
        <v>4.2398495582910929</v>
      </c>
      <c r="W71">
        <v>13.74619344042838</v>
      </c>
      <c r="X71">
        <v>43.457565765027319</v>
      </c>
      <c r="Y71">
        <v>0</v>
      </c>
      <c r="Z71">
        <v>0</v>
      </c>
      <c r="AA71">
        <v>12.485504441772152</v>
      </c>
      <c r="AB71">
        <v>7.8046330295273494</v>
      </c>
      <c r="AC71">
        <v>5.7349448015820226</v>
      </c>
      <c r="AD71">
        <v>2.7006474951183388</v>
      </c>
      <c r="AE71">
        <v>4.8819983999968759</v>
      </c>
      <c r="AF71">
        <v>2.3369940300817196</v>
      </c>
      <c r="AG71">
        <v>12.372161667088369</v>
      </c>
      <c r="AH71">
        <v>0</v>
      </c>
      <c r="AI71">
        <v>0</v>
      </c>
      <c r="AJ71">
        <v>0</v>
      </c>
      <c r="AK71">
        <v>10.046436244365642</v>
      </c>
      <c r="AL71">
        <v>0</v>
      </c>
      <c r="AM71">
        <v>4.8186499346995459</v>
      </c>
      <c r="AN71">
        <v>0.66488420623461553</v>
      </c>
      <c r="AO71">
        <v>0</v>
      </c>
      <c r="AP71">
        <v>0.37952283231151618</v>
      </c>
      <c r="AQ71">
        <v>0</v>
      </c>
      <c r="AR71">
        <v>10.630184175</v>
      </c>
      <c r="AS71">
        <v>8.7679765299474894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657.59982398156637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5.1200278068364424</v>
      </c>
      <c r="L72">
        <v>309.01912365127004</v>
      </c>
      <c r="M72">
        <v>13.327609903380589</v>
      </c>
      <c r="N72">
        <v>35.181103054533345</v>
      </c>
      <c r="O72">
        <v>0</v>
      </c>
      <c r="P72">
        <v>41.384093999999997</v>
      </c>
      <c r="Q72">
        <v>6.3684415609756098</v>
      </c>
      <c r="R72">
        <v>12.558936584735992</v>
      </c>
      <c r="S72">
        <v>7.8173535011235966</v>
      </c>
      <c r="T72">
        <v>0</v>
      </c>
      <c r="U72">
        <v>121.03885936688015</v>
      </c>
      <c r="V72">
        <v>4.2398495582910929</v>
      </c>
      <c r="W72">
        <v>13.74619344042838</v>
      </c>
      <c r="X72">
        <v>43.457565765027319</v>
      </c>
      <c r="Y72">
        <v>0</v>
      </c>
      <c r="Z72">
        <v>0</v>
      </c>
      <c r="AA72">
        <v>12.485504441772152</v>
      </c>
      <c r="AB72">
        <v>11.706949294336326</v>
      </c>
      <c r="AC72">
        <v>5.7349448015820226</v>
      </c>
      <c r="AD72">
        <v>2.7006474951183388</v>
      </c>
      <c r="AE72">
        <v>4.8819983999968759</v>
      </c>
      <c r="AF72">
        <v>2.3369940300817196</v>
      </c>
      <c r="AG72">
        <v>12.372161667088369</v>
      </c>
      <c r="AH72">
        <v>6.1726384157636778</v>
      </c>
      <c r="AI72">
        <v>0</v>
      </c>
      <c r="AJ72">
        <v>0</v>
      </c>
      <c r="AK72">
        <v>10.046436244365642</v>
      </c>
      <c r="AL72">
        <v>0</v>
      </c>
      <c r="AM72">
        <v>4.8186499346995459</v>
      </c>
      <c r="AN72">
        <v>0.66488420623461553</v>
      </c>
      <c r="AO72">
        <v>0</v>
      </c>
      <c r="AP72">
        <v>0.37952283231151618</v>
      </c>
      <c r="AQ72">
        <v>0</v>
      </c>
      <c r="AR72">
        <v>10.630184175</v>
      </c>
      <c r="AS72">
        <v>8.7679765299474894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706.95865066178089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5.1200278068364424</v>
      </c>
      <c r="L73">
        <v>309.01933478549495</v>
      </c>
      <c r="M73">
        <v>13.327609903380589</v>
      </c>
      <c r="N73">
        <v>35.181103054533345</v>
      </c>
      <c r="O73">
        <v>0</v>
      </c>
      <c r="P73">
        <v>41.384093999999997</v>
      </c>
      <c r="Q73">
        <v>6.4715640609692553</v>
      </c>
      <c r="R73">
        <v>12.558936584735992</v>
      </c>
      <c r="S73">
        <v>8.0972587415730342</v>
      </c>
      <c r="T73">
        <v>0</v>
      </c>
      <c r="U73">
        <v>121.03885936688015</v>
      </c>
      <c r="V73">
        <v>4.2398495582910929</v>
      </c>
      <c r="W73">
        <v>13.74619344042838</v>
      </c>
      <c r="X73">
        <v>43.457565765027319</v>
      </c>
      <c r="Y73">
        <v>0</v>
      </c>
      <c r="Z73">
        <v>0</v>
      </c>
      <c r="AA73">
        <v>12.485504441772152</v>
      </c>
      <c r="AB73">
        <v>11.706949294336326</v>
      </c>
      <c r="AC73">
        <v>5.7349448015820226</v>
      </c>
      <c r="AD73">
        <v>2.7006474951183388</v>
      </c>
      <c r="AE73">
        <v>4.8819983999968759</v>
      </c>
      <c r="AF73">
        <v>2.3369940300817196</v>
      </c>
      <c r="AG73">
        <v>12.372161667088369</v>
      </c>
      <c r="AH73">
        <v>11.222979151079414</v>
      </c>
      <c r="AI73">
        <v>0</v>
      </c>
      <c r="AJ73">
        <v>0</v>
      </c>
      <c r="AK73">
        <v>10.046436244365642</v>
      </c>
      <c r="AL73">
        <v>0</v>
      </c>
      <c r="AM73">
        <v>4.8186499346995459</v>
      </c>
      <c r="AN73">
        <v>0.66488420623461553</v>
      </c>
      <c r="AO73">
        <v>0</v>
      </c>
      <c r="AP73">
        <v>0.37952283231151618</v>
      </c>
      <c r="AQ73">
        <v>2.8373811988030821</v>
      </c>
      <c r="AR73">
        <v>10.630184175</v>
      </c>
      <c r="AS73">
        <v>7.1737991434008768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713.63543408402097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5.1200278068364424</v>
      </c>
      <c r="L74">
        <v>289.70588743015497</v>
      </c>
      <c r="M74">
        <v>13.327609903380589</v>
      </c>
      <c r="N74">
        <v>35.181103054533345</v>
      </c>
      <c r="O74">
        <v>0</v>
      </c>
      <c r="P74">
        <v>41.384093999999997</v>
      </c>
      <c r="Q74">
        <v>6.4715640609692553</v>
      </c>
      <c r="R74">
        <v>12.558936584735992</v>
      </c>
      <c r="S74">
        <v>7.9221677048710601</v>
      </c>
      <c r="T74">
        <v>0</v>
      </c>
      <c r="U74">
        <v>121.03885936688015</v>
      </c>
      <c r="V74">
        <v>4.2398495582910929</v>
      </c>
      <c r="W74">
        <v>13.74619344042838</v>
      </c>
      <c r="X74">
        <v>43.457565765027319</v>
      </c>
      <c r="Y74">
        <v>0</v>
      </c>
      <c r="Z74">
        <v>0</v>
      </c>
      <c r="AA74">
        <v>12.485504441772152</v>
      </c>
      <c r="AB74">
        <v>11.706949294336326</v>
      </c>
      <c r="AC74">
        <v>5.7349448015820226</v>
      </c>
      <c r="AD74">
        <v>2.7006474951183388</v>
      </c>
      <c r="AE74">
        <v>4.8819983999968759</v>
      </c>
      <c r="AF74">
        <v>2.3369940300817196</v>
      </c>
      <c r="AG74">
        <v>12.372161667088369</v>
      </c>
      <c r="AH74">
        <v>17.95676679816706</v>
      </c>
      <c r="AI74">
        <v>0</v>
      </c>
      <c r="AJ74">
        <v>0</v>
      </c>
      <c r="AK74">
        <v>10.046436244365642</v>
      </c>
      <c r="AL74">
        <v>0</v>
      </c>
      <c r="AM74">
        <v>4.8186499346995459</v>
      </c>
      <c r="AN74">
        <v>0.66488420623461553</v>
      </c>
      <c r="AO74">
        <v>0</v>
      </c>
      <c r="AP74">
        <v>0.37952283231151618</v>
      </c>
      <c r="AQ74">
        <v>5.6747621550147702</v>
      </c>
      <c r="AR74">
        <v>10.630184175</v>
      </c>
      <c r="AS74">
        <v>7.1737991434008768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703.7180642952784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5.0500239776346838</v>
      </c>
      <c r="L75">
        <v>289.70588743015497</v>
      </c>
      <c r="M75">
        <v>13.327609903380589</v>
      </c>
      <c r="N75">
        <v>35.181103054533345</v>
      </c>
      <c r="O75">
        <v>0</v>
      </c>
      <c r="P75">
        <v>41.384093999999997</v>
      </c>
      <c r="Q75">
        <v>6.7</v>
      </c>
      <c r="R75">
        <v>12.558936584735992</v>
      </c>
      <c r="S75">
        <v>8.1</v>
      </c>
      <c r="T75">
        <v>0</v>
      </c>
      <c r="U75">
        <v>121.03885936688015</v>
      </c>
      <c r="V75">
        <v>4.2398495582910929</v>
      </c>
      <c r="W75">
        <v>13.74619344042838</v>
      </c>
      <c r="X75">
        <v>43.457565765027319</v>
      </c>
      <c r="Y75">
        <v>0</v>
      </c>
      <c r="Z75">
        <v>0</v>
      </c>
      <c r="AA75">
        <v>12.485504441772152</v>
      </c>
      <c r="AB75">
        <v>11.706949294336326</v>
      </c>
      <c r="AC75">
        <v>5.7349448015820226</v>
      </c>
      <c r="AD75">
        <v>2.7006474951183388</v>
      </c>
      <c r="AE75">
        <v>4.8819983999968759</v>
      </c>
      <c r="AF75">
        <v>2.3369940300817196</v>
      </c>
      <c r="AG75">
        <v>12.372161667088369</v>
      </c>
      <c r="AH75">
        <v>25.251702894378681</v>
      </c>
      <c r="AI75">
        <v>0</v>
      </c>
      <c r="AJ75">
        <v>0</v>
      </c>
      <c r="AK75">
        <v>10.046436244365642</v>
      </c>
      <c r="AL75">
        <v>0</v>
      </c>
      <c r="AM75">
        <v>4.8186499346995459</v>
      </c>
      <c r="AN75">
        <v>0.66488420623461553</v>
      </c>
      <c r="AO75">
        <v>0</v>
      </c>
      <c r="AP75">
        <v>0.5313317198011599</v>
      </c>
      <c r="AQ75">
        <v>5.6747621550147702</v>
      </c>
      <c r="AR75">
        <v>10.630184175</v>
      </c>
      <c r="AS75">
        <v>7.1737991434008768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711.50107368393765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5.1199605886819732</v>
      </c>
      <c r="L76">
        <v>289.70588743015497</v>
      </c>
      <c r="M76">
        <v>13.327609903380589</v>
      </c>
      <c r="N76">
        <v>35.181103054533345</v>
      </c>
      <c r="O76">
        <v>0</v>
      </c>
      <c r="P76">
        <v>41.384093999999997</v>
      </c>
      <c r="Q76">
        <v>6.7</v>
      </c>
      <c r="R76">
        <v>12.558936584735992</v>
      </c>
      <c r="S76">
        <v>8.1</v>
      </c>
      <c r="T76">
        <v>0</v>
      </c>
      <c r="U76">
        <v>121.03885936688015</v>
      </c>
      <c r="V76">
        <v>4.2398495582910929</v>
      </c>
      <c r="W76">
        <v>13.74619344042838</v>
      </c>
      <c r="X76">
        <v>43.457565765027319</v>
      </c>
      <c r="Y76">
        <v>0</v>
      </c>
      <c r="Z76">
        <v>0</v>
      </c>
      <c r="AA76">
        <v>12.485504441772152</v>
      </c>
      <c r="AB76">
        <v>11.706949294336326</v>
      </c>
      <c r="AC76">
        <v>5.7349448015820226</v>
      </c>
      <c r="AD76">
        <v>4.6967785882991366</v>
      </c>
      <c r="AE76">
        <v>9.7639965437015359</v>
      </c>
      <c r="AF76">
        <v>2.3369940300817196</v>
      </c>
      <c r="AG76">
        <v>12.372161667088369</v>
      </c>
      <c r="AH76">
        <v>33.107788482647599</v>
      </c>
      <c r="AI76">
        <v>0</v>
      </c>
      <c r="AJ76">
        <v>0</v>
      </c>
      <c r="AK76">
        <v>10.046436244365642</v>
      </c>
      <c r="AL76">
        <v>0</v>
      </c>
      <c r="AM76">
        <v>4.8186499346995459</v>
      </c>
      <c r="AN76">
        <v>0.66488420623461553</v>
      </c>
      <c r="AO76">
        <v>0</v>
      </c>
      <c r="AP76">
        <v>0.5313317198011599</v>
      </c>
      <c r="AQ76">
        <v>8.5121435964092456</v>
      </c>
      <c r="AR76">
        <v>10.630184175</v>
      </c>
      <c r="AS76">
        <v>7.1737991434008768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729.14260656153385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9.0500722857822069</v>
      </c>
      <c r="L77">
        <v>337.99521335786301</v>
      </c>
      <c r="M77">
        <v>13.327609903380589</v>
      </c>
      <c r="N77">
        <v>35.181103054533345</v>
      </c>
      <c r="O77">
        <v>0</v>
      </c>
      <c r="P77">
        <v>41.384093999999997</v>
      </c>
      <c r="Q77">
        <v>6.7</v>
      </c>
      <c r="R77">
        <v>12.558936584735992</v>
      </c>
      <c r="S77">
        <v>8.1</v>
      </c>
      <c r="T77">
        <v>0</v>
      </c>
      <c r="U77">
        <v>121.03885936688015</v>
      </c>
      <c r="V77">
        <v>4.2398495582910929</v>
      </c>
      <c r="W77">
        <v>13.74619344042838</v>
      </c>
      <c r="X77">
        <v>43.457565765027319</v>
      </c>
      <c r="Y77">
        <v>0</v>
      </c>
      <c r="Z77">
        <v>0</v>
      </c>
      <c r="AA77">
        <v>12.485504441772152</v>
      </c>
      <c r="AB77">
        <v>11.706949294336326</v>
      </c>
      <c r="AC77">
        <v>8.6110948478095501</v>
      </c>
      <c r="AD77">
        <v>10.73370468772935</v>
      </c>
      <c r="AE77">
        <v>14.645994687406196</v>
      </c>
      <c r="AF77">
        <v>2.6291183822425328</v>
      </c>
      <c r="AG77">
        <v>12.372161667088369</v>
      </c>
      <c r="AH77">
        <v>40.122150484663898</v>
      </c>
      <c r="AI77">
        <v>0.94300612814575413</v>
      </c>
      <c r="AJ77">
        <v>0</v>
      </c>
      <c r="AK77">
        <v>10.046436244365642</v>
      </c>
      <c r="AL77">
        <v>0</v>
      </c>
      <c r="AM77">
        <v>4.9766383641274423</v>
      </c>
      <c r="AN77">
        <v>0.66488420623461553</v>
      </c>
      <c r="AO77">
        <v>0</v>
      </c>
      <c r="AP77">
        <v>1.7458046604805302</v>
      </c>
      <c r="AQ77">
        <v>11.349524552620935</v>
      </c>
      <c r="AR77">
        <v>10.630184175</v>
      </c>
      <c r="AS77">
        <v>9.4502844586209687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809.89293859956615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9.0399576315953301</v>
      </c>
      <c r="L78">
        <v>261.76712034493409</v>
      </c>
      <c r="M78">
        <v>13.327609903380589</v>
      </c>
      <c r="N78">
        <v>35.181103054533345</v>
      </c>
      <c r="O78">
        <v>0</v>
      </c>
      <c r="P78">
        <v>41.384093999999997</v>
      </c>
      <c r="Q78">
        <v>6.7</v>
      </c>
      <c r="R78">
        <v>12.558936584735992</v>
      </c>
      <c r="S78">
        <v>8.1</v>
      </c>
      <c r="T78">
        <v>0</v>
      </c>
      <c r="U78">
        <v>121.03885936688015</v>
      </c>
      <c r="V78">
        <v>4.2398495582910929</v>
      </c>
      <c r="W78">
        <v>13.74619344042838</v>
      </c>
      <c r="X78">
        <v>43.457565765027319</v>
      </c>
      <c r="Y78">
        <v>0</v>
      </c>
      <c r="Z78">
        <v>0</v>
      </c>
      <c r="AA78">
        <v>12.485504441772152</v>
      </c>
      <c r="AB78">
        <v>11.706949294336326</v>
      </c>
      <c r="AC78">
        <v>8.6110948478095501</v>
      </c>
      <c r="AD78">
        <v>10.82764020798769</v>
      </c>
      <c r="AE78">
        <v>14.645994687406196</v>
      </c>
      <c r="AF78">
        <v>2.6291183822425328</v>
      </c>
      <c r="AG78">
        <v>12.372161667088369</v>
      </c>
      <c r="AH78">
        <v>40.122150484663898</v>
      </c>
      <c r="AI78">
        <v>1.5088098050332064</v>
      </c>
      <c r="AJ78">
        <v>0</v>
      </c>
      <c r="AK78">
        <v>10.046436244365642</v>
      </c>
      <c r="AL78">
        <v>0</v>
      </c>
      <c r="AM78">
        <v>4.9766383641274423</v>
      </c>
      <c r="AN78">
        <v>0.66488420623461553</v>
      </c>
      <c r="AO78">
        <v>0</v>
      </c>
      <c r="AP78">
        <v>1.7458046604805302</v>
      </c>
      <c r="AQ78">
        <v>11.349524552620935</v>
      </c>
      <c r="AR78">
        <v>10.630184175</v>
      </c>
      <c r="AS78">
        <v>9.4502844586209687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734.3144701295962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9.0399576315953301</v>
      </c>
      <c r="L79">
        <v>366.70809645274306</v>
      </c>
      <c r="M79">
        <v>13.327609903380589</v>
      </c>
      <c r="N79">
        <v>35.181103054533345</v>
      </c>
      <c r="O79">
        <v>0</v>
      </c>
      <c r="P79">
        <v>41.384093999999997</v>
      </c>
      <c r="Q79">
        <v>6.5312193318077805</v>
      </c>
      <c r="R79">
        <v>12.558936584735992</v>
      </c>
      <c r="S79">
        <v>7.8173535011235966</v>
      </c>
      <c r="T79">
        <v>0</v>
      </c>
      <c r="U79">
        <v>121.03885936688015</v>
      </c>
      <c r="V79">
        <v>4.2398495582910929</v>
      </c>
      <c r="W79">
        <v>13.74619344042838</v>
      </c>
      <c r="X79">
        <v>43.457565765027319</v>
      </c>
      <c r="Y79">
        <v>0</v>
      </c>
      <c r="Z79">
        <v>0</v>
      </c>
      <c r="AA79">
        <v>12.485504441772152</v>
      </c>
      <c r="AB79">
        <v>11.706949294336326</v>
      </c>
      <c r="AC79">
        <v>8.6110948478095501</v>
      </c>
      <c r="AD79">
        <v>10.82764020798769</v>
      </c>
      <c r="AE79">
        <v>14.645994687406196</v>
      </c>
      <c r="AF79">
        <v>2.6291183822425328</v>
      </c>
      <c r="AG79">
        <v>12.372161667088369</v>
      </c>
      <c r="AH79">
        <v>40.122150484663898</v>
      </c>
      <c r="AI79">
        <v>9.6895758429149765</v>
      </c>
      <c r="AJ79">
        <v>0</v>
      </c>
      <c r="AK79">
        <v>10.046436244365642</v>
      </c>
      <c r="AL79">
        <v>0</v>
      </c>
      <c r="AM79">
        <v>4.9766383641274423</v>
      </c>
      <c r="AN79">
        <v>0.66488420623461553</v>
      </c>
      <c r="AO79">
        <v>0</v>
      </c>
      <c r="AP79">
        <v>1.7458046604805302</v>
      </c>
      <c r="AQ79">
        <v>11.349524552620935</v>
      </c>
      <c r="AR79">
        <v>10.630184175</v>
      </c>
      <c r="AS79">
        <v>9.4502844586209687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846.98478510821826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9.0399765413190405</v>
      </c>
      <c r="L80">
        <v>374.67479360668335</v>
      </c>
      <c r="M80">
        <v>13.327609903380589</v>
      </c>
      <c r="N80">
        <v>35.181103054533345</v>
      </c>
      <c r="O80">
        <v>0</v>
      </c>
      <c r="P80">
        <v>41.384093999999997</v>
      </c>
      <c r="Q80">
        <v>6.5312193318077805</v>
      </c>
      <c r="R80">
        <v>12.558936584735992</v>
      </c>
      <c r="S80">
        <v>7.8173535011235966</v>
      </c>
      <c r="T80">
        <v>0</v>
      </c>
      <c r="U80">
        <v>121.03885936688015</v>
      </c>
      <c r="V80">
        <v>4.2398495582910929</v>
      </c>
      <c r="W80">
        <v>13.74619344042838</v>
      </c>
      <c r="X80">
        <v>43.457565765027319</v>
      </c>
      <c r="Y80">
        <v>0</v>
      </c>
      <c r="Z80">
        <v>0</v>
      </c>
      <c r="AA80">
        <v>12.485504441772152</v>
      </c>
      <c r="AB80">
        <v>11.706949294336326</v>
      </c>
      <c r="AC80">
        <v>8.6110948478095501</v>
      </c>
      <c r="AD80">
        <v>10.82764020798769</v>
      </c>
      <c r="AE80">
        <v>14.645994687406196</v>
      </c>
      <c r="AF80">
        <v>2.6291183822425328</v>
      </c>
      <c r="AG80">
        <v>12.372161667088369</v>
      </c>
      <c r="AH80">
        <v>40.122150484663898</v>
      </c>
      <c r="AI80">
        <v>9.6895758429149765</v>
      </c>
      <c r="AJ80">
        <v>0</v>
      </c>
      <c r="AK80">
        <v>10.046436244365642</v>
      </c>
      <c r="AL80">
        <v>0</v>
      </c>
      <c r="AM80">
        <v>4.9766383641274423</v>
      </c>
      <c r="AN80">
        <v>0.66488420623461553</v>
      </c>
      <c r="AO80">
        <v>0</v>
      </c>
      <c r="AP80">
        <v>1.7458046604805302</v>
      </c>
      <c r="AQ80">
        <v>11.349524552620935</v>
      </c>
      <c r="AR80">
        <v>10.630184175</v>
      </c>
      <c r="AS80">
        <v>9.4502844586209687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854.95150117188234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8.7601775385379472</v>
      </c>
      <c r="L81">
        <v>374.67479360668335</v>
      </c>
      <c r="M81">
        <v>13.327609903380589</v>
      </c>
      <c r="N81">
        <v>35.181103054533345</v>
      </c>
      <c r="O81">
        <v>0</v>
      </c>
      <c r="P81">
        <v>41.384093999999997</v>
      </c>
      <c r="Q81">
        <v>6.5312193318077805</v>
      </c>
      <c r="R81">
        <v>12.558936584735992</v>
      </c>
      <c r="S81">
        <v>7.8173535011235966</v>
      </c>
      <c r="T81">
        <v>0</v>
      </c>
      <c r="U81">
        <v>121.03885936688015</v>
      </c>
      <c r="V81">
        <v>4.2398495582910929</v>
      </c>
      <c r="W81">
        <v>13.74619344042838</v>
      </c>
      <c r="X81">
        <v>43.457565765027319</v>
      </c>
      <c r="Y81">
        <v>0</v>
      </c>
      <c r="Z81">
        <v>0</v>
      </c>
      <c r="AA81">
        <v>12.485504441772152</v>
      </c>
      <c r="AB81">
        <v>11.706949294336326</v>
      </c>
      <c r="AC81">
        <v>8.6110948478095501</v>
      </c>
      <c r="AD81">
        <v>10.82764020798769</v>
      </c>
      <c r="AE81">
        <v>14.645994687406196</v>
      </c>
      <c r="AF81">
        <v>4.9661124123242528</v>
      </c>
      <c r="AG81">
        <v>12.372161667088369</v>
      </c>
      <c r="AH81">
        <v>40.122150484663898</v>
      </c>
      <c r="AI81">
        <v>9.6895758429149765</v>
      </c>
      <c r="AJ81">
        <v>0</v>
      </c>
      <c r="AK81">
        <v>10.046436244365642</v>
      </c>
      <c r="AL81">
        <v>0</v>
      </c>
      <c r="AM81">
        <v>4.9766383641274423</v>
      </c>
      <c r="AN81">
        <v>0.66488420623461553</v>
      </c>
      <c r="AO81">
        <v>0</v>
      </c>
      <c r="AP81">
        <v>1.7458046604805302</v>
      </c>
      <c r="AQ81">
        <v>11.349524552620935</v>
      </c>
      <c r="AR81">
        <v>10.630184175</v>
      </c>
      <c r="AS81">
        <v>9.4502844586209687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857.00869619918296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9.0500406854711404</v>
      </c>
      <c r="L82">
        <v>374.67479360668335</v>
      </c>
      <c r="M82">
        <v>13.327609903380589</v>
      </c>
      <c r="N82">
        <v>35.181103054533345</v>
      </c>
      <c r="O82">
        <v>0</v>
      </c>
      <c r="P82">
        <v>41.384093999999997</v>
      </c>
      <c r="Q82">
        <v>6.5312193318077805</v>
      </c>
      <c r="R82">
        <v>12.558936584735992</v>
      </c>
      <c r="S82">
        <v>7.8173535011235966</v>
      </c>
      <c r="T82">
        <v>0</v>
      </c>
      <c r="U82">
        <v>121.03885936688015</v>
      </c>
      <c r="V82">
        <v>4.2398495582910929</v>
      </c>
      <c r="W82">
        <v>13.74619344042838</v>
      </c>
      <c r="X82">
        <v>43.457565765027319</v>
      </c>
      <c r="Y82">
        <v>0</v>
      </c>
      <c r="Z82">
        <v>0</v>
      </c>
      <c r="AA82">
        <v>12.485504441772152</v>
      </c>
      <c r="AB82">
        <v>11.706949294336326</v>
      </c>
      <c r="AC82">
        <v>8.6110948478095501</v>
      </c>
      <c r="AD82">
        <v>10.82764020798769</v>
      </c>
      <c r="AE82">
        <v>14.645994687406196</v>
      </c>
      <c r="AF82">
        <v>4.9661124123242528</v>
      </c>
      <c r="AG82">
        <v>12.372161667088369</v>
      </c>
      <c r="AH82">
        <v>40.122150484663898</v>
      </c>
      <c r="AI82">
        <v>9.6895758429149765</v>
      </c>
      <c r="AJ82">
        <v>0</v>
      </c>
      <c r="AK82">
        <v>10.046436244365642</v>
      </c>
      <c r="AL82">
        <v>0</v>
      </c>
      <c r="AM82">
        <v>4.9766383641274423</v>
      </c>
      <c r="AN82">
        <v>0.66488420623461553</v>
      </c>
      <c r="AO82">
        <v>0</v>
      </c>
      <c r="AP82">
        <v>1.7458046604805302</v>
      </c>
      <c r="AQ82">
        <v>11.349524552620935</v>
      </c>
      <c r="AR82">
        <v>10.630184175</v>
      </c>
      <c r="AS82">
        <v>9.4502844586209687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857.29855934611612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9.0500406854711404</v>
      </c>
      <c r="L83">
        <v>374.68705592215213</v>
      </c>
      <c r="M83">
        <v>13.327609903380589</v>
      </c>
      <c r="N83">
        <v>35.181103054533345</v>
      </c>
      <c r="O83">
        <v>0</v>
      </c>
      <c r="P83">
        <v>41.384093999999997</v>
      </c>
      <c r="Q83">
        <v>6.5312193318077805</v>
      </c>
      <c r="R83">
        <v>12.558936584735992</v>
      </c>
      <c r="S83">
        <v>7.8173535011235966</v>
      </c>
      <c r="T83">
        <v>0</v>
      </c>
      <c r="U83">
        <v>121.03885936688015</v>
      </c>
      <c r="V83">
        <v>4.2398495582910929</v>
      </c>
      <c r="W83">
        <v>13.74619344042838</v>
      </c>
      <c r="X83">
        <v>43.457565765027319</v>
      </c>
      <c r="Y83">
        <v>0</v>
      </c>
      <c r="Z83">
        <v>0</v>
      </c>
      <c r="AA83">
        <v>12.485504441772152</v>
      </c>
      <c r="AB83">
        <v>11.706949294336326</v>
      </c>
      <c r="AC83">
        <v>8.6110948478095501</v>
      </c>
      <c r="AD83">
        <v>10.82764020798769</v>
      </c>
      <c r="AE83">
        <v>14.645994687406196</v>
      </c>
      <c r="AF83">
        <v>4.9661124123242528</v>
      </c>
      <c r="AG83">
        <v>12.372161667088369</v>
      </c>
      <c r="AH83">
        <v>40.122150484663898</v>
      </c>
      <c r="AI83">
        <v>4.8447879214574883</v>
      </c>
      <c r="AJ83">
        <v>0</v>
      </c>
      <c r="AK83">
        <v>10.046436244365642</v>
      </c>
      <c r="AL83">
        <v>0</v>
      </c>
      <c r="AM83">
        <v>4.9766383641274423</v>
      </c>
      <c r="AN83">
        <v>0.66488420623461553</v>
      </c>
      <c r="AO83">
        <v>0</v>
      </c>
      <c r="AP83">
        <v>1.7458046604805302</v>
      </c>
      <c r="AQ83">
        <v>11.349524552620935</v>
      </c>
      <c r="AR83">
        <v>10.630184175</v>
      </c>
      <c r="AS83">
        <v>9.4502844586209687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852.46603374012739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9.0500406854711404</v>
      </c>
      <c r="L84">
        <v>374.68705592215213</v>
      </c>
      <c r="M84">
        <v>13.327609903380589</v>
      </c>
      <c r="N84">
        <v>35.181103054533345</v>
      </c>
      <c r="O84">
        <v>0</v>
      </c>
      <c r="P84">
        <v>41.384093999999997</v>
      </c>
      <c r="Q84">
        <v>6.5312193318077805</v>
      </c>
      <c r="R84">
        <v>12.558936584735992</v>
      </c>
      <c r="S84">
        <v>7.8173535011235966</v>
      </c>
      <c r="T84">
        <v>0</v>
      </c>
      <c r="U84">
        <v>121.03885936688015</v>
      </c>
      <c r="V84">
        <v>4.2398495582910929</v>
      </c>
      <c r="W84">
        <v>13.74619344042838</v>
      </c>
      <c r="X84">
        <v>43.457565765027319</v>
      </c>
      <c r="Y84">
        <v>0</v>
      </c>
      <c r="Z84">
        <v>0</v>
      </c>
      <c r="AA84">
        <v>12.485504441772152</v>
      </c>
      <c r="AB84">
        <v>11.706949294336326</v>
      </c>
      <c r="AC84">
        <v>8.6110948478095501</v>
      </c>
      <c r="AD84">
        <v>10.82764020798769</v>
      </c>
      <c r="AE84">
        <v>14.645994687406196</v>
      </c>
      <c r="AF84">
        <v>4.9661124123242528</v>
      </c>
      <c r="AG84">
        <v>12.372161667088369</v>
      </c>
      <c r="AH84">
        <v>34.650948086588521</v>
      </c>
      <c r="AI84">
        <v>4.8447879214574883</v>
      </c>
      <c r="AJ84">
        <v>0</v>
      </c>
      <c r="AK84">
        <v>10.046436244365642</v>
      </c>
      <c r="AL84">
        <v>0</v>
      </c>
      <c r="AM84">
        <v>4.9766383641274423</v>
      </c>
      <c r="AN84">
        <v>0.66488420623461553</v>
      </c>
      <c r="AO84">
        <v>0</v>
      </c>
      <c r="AP84">
        <v>1.7458046604805302</v>
      </c>
      <c r="AQ84">
        <v>11.349524552620935</v>
      </c>
      <c r="AR84">
        <v>10.630184175</v>
      </c>
      <c r="AS84">
        <v>9.4502844586209687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846.99483134205207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9.0500406854711404</v>
      </c>
      <c r="L85">
        <v>374.68705592215213</v>
      </c>
      <c r="M85">
        <v>13.327609903380589</v>
      </c>
      <c r="N85">
        <v>35.181103054533345</v>
      </c>
      <c r="O85">
        <v>0</v>
      </c>
      <c r="P85">
        <v>41.384093999999997</v>
      </c>
      <c r="Q85">
        <v>6.5312193318077805</v>
      </c>
      <c r="R85">
        <v>12.558936584735992</v>
      </c>
      <c r="S85">
        <v>7.8173535011235966</v>
      </c>
      <c r="T85">
        <v>0</v>
      </c>
      <c r="U85">
        <v>121.03885936688015</v>
      </c>
      <c r="V85">
        <v>4.2398495582910929</v>
      </c>
      <c r="W85">
        <v>13.74619344042838</v>
      </c>
      <c r="X85">
        <v>43.457565765027319</v>
      </c>
      <c r="Y85">
        <v>0</v>
      </c>
      <c r="Z85">
        <v>0</v>
      </c>
      <c r="AA85">
        <v>12.485504441772152</v>
      </c>
      <c r="AB85">
        <v>11.706949294336326</v>
      </c>
      <c r="AC85">
        <v>8.6110948478095501</v>
      </c>
      <c r="AD85">
        <v>5.4012955053131169</v>
      </c>
      <c r="AE85">
        <v>9.7639965437015359</v>
      </c>
      <c r="AF85">
        <v>2.3369940300817196</v>
      </c>
      <c r="AG85">
        <v>12.372161667088369</v>
      </c>
      <c r="AH85">
        <v>33.668937453238243</v>
      </c>
      <c r="AI85">
        <v>1.5088098050332064</v>
      </c>
      <c r="AJ85">
        <v>0</v>
      </c>
      <c r="AK85">
        <v>10.046436244365642</v>
      </c>
      <c r="AL85">
        <v>0</v>
      </c>
      <c r="AM85">
        <v>4.8186499346995459</v>
      </c>
      <c r="AN85">
        <v>0.66488420623461553</v>
      </c>
      <c r="AO85">
        <v>0</v>
      </c>
      <c r="AP85">
        <v>0</v>
      </c>
      <c r="AQ85">
        <v>11.349524552620935</v>
      </c>
      <c r="AR85">
        <v>10.630184175</v>
      </c>
      <c r="AS85">
        <v>8.7679765299474894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827.15328034507388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9.0500406854711404</v>
      </c>
      <c r="L86">
        <v>374.68705592215213</v>
      </c>
      <c r="M86">
        <v>13.327609903380589</v>
      </c>
      <c r="N86">
        <v>35.181103054533345</v>
      </c>
      <c r="O86">
        <v>0</v>
      </c>
      <c r="P86">
        <v>41.384093999999997</v>
      </c>
      <c r="Q86">
        <v>6.5312193318077805</v>
      </c>
      <c r="R86">
        <v>12.558936584735992</v>
      </c>
      <c r="S86">
        <v>7.8173535011235966</v>
      </c>
      <c r="T86">
        <v>0</v>
      </c>
      <c r="U86">
        <v>121.03885936688015</v>
      </c>
      <c r="V86">
        <v>4.2398495582910929</v>
      </c>
      <c r="W86">
        <v>13.74619344042838</v>
      </c>
      <c r="X86">
        <v>43.457565765027319</v>
      </c>
      <c r="Y86">
        <v>0</v>
      </c>
      <c r="Z86">
        <v>0</v>
      </c>
      <c r="AA86">
        <v>12.485504441772152</v>
      </c>
      <c r="AB86">
        <v>11.706949294336326</v>
      </c>
      <c r="AC86">
        <v>8.6110948478095501</v>
      </c>
      <c r="AD86">
        <v>5.4012955053131169</v>
      </c>
      <c r="AE86">
        <v>9.7639965437015359</v>
      </c>
      <c r="AF86">
        <v>2.3369940300817196</v>
      </c>
      <c r="AG86">
        <v>12.372161667088369</v>
      </c>
      <c r="AH86">
        <v>25.251702894378681</v>
      </c>
      <c r="AI86">
        <v>0</v>
      </c>
      <c r="AJ86">
        <v>0</v>
      </c>
      <c r="AK86">
        <v>10.046436244365642</v>
      </c>
      <c r="AL86">
        <v>0</v>
      </c>
      <c r="AM86">
        <v>4.8186499346995459</v>
      </c>
      <c r="AN86">
        <v>0.66488420623461553</v>
      </c>
      <c r="AO86">
        <v>0</v>
      </c>
      <c r="AP86">
        <v>0</v>
      </c>
      <c r="AQ86">
        <v>11.349524552620935</v>
      </c>
      <c r="AR86">
        <v>10.630184175</v>
      </c>
      <c r="AS86">
        <v>8.7679765299474894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817.22723598118114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9.0998201535212679</v>
      </c>
      <c r="L87">
        <v>374.67479360668335</v>
      </c>
      <c r="M87">
        <v>13.327609903380589</v>
      </c>
      <c r="N87">
        <v>35.181103054533345</v>
      </c>
      <c r="O87">
        <v>0</v>
      </c>
      <c r="P87">
        <v>41.384093999999997</v>
      </c>
      <c r="Q87">
        <v>6.5312193318077805</v>
      </c>
      <c r="R87">
        <v>12.558936584735992</v>
      </c>
      <c r="S87">
        <v>7.8173535011235966</v>
      </c>
      <c r="T87">
        <v>0</v>
      </c>
      <c r="U87">
        <v>121.03885936688015</v>
      </c>
      <c r="V87">
        <v>4.2398495582910929</v>
      </c>
      <c r="W87">
        <v>13.74619344042838</v>
      </c>
      <c r="X87">
        <v>43.457565765027319</v>
      </c>
      <c r="Y87">
        <v>0</v>
      </c>
      <c r="Z87">
        <v>0</v>
      </c>
      <c r="AA87">
        <v>12.485504441772152</v>
      </c>
      <c r="AB87">
        <v>11.706949294336326</v>
      </c>
      <c r="AC87">
        <v>8.6110948478095501</v>
      </c>
      <c r="AD87">
        <v>5.4012955053131169</v>
      </c>
      <c r="AE87">
        <v>9.7639965437015359</v>
      </c>
      <c r="AF87">
        <v>2.3369940300817196</v>
      </c>
      <c r="AG87">
        <v>12.372161667088369</v>
      </c>
      <c r="AH87">
        <v>17.95676679816706</v>
      </c>
      <c r="AI87">
        <v>0</v>
      </c>
      <c r="AJ87">
        <v>0</v>
      </c>
      <c r="AK87">
        <v>10.046436244365642</v>
      </c>
      <c r="AL87">
        <v>0</v>
      </c>
      <c r="AM87">
        <v>4.8186499346995459</v>
      </c>
      <c r="AN87">
        <v>0.66488420623461553</v>
      </c>
      <c r="AO87">
        <v>0</v>
      </c>
      <c r="AP87">
        <v>0</v>
      </c>
      <c r="AQ87">
        <v>11.349524552620935</v>
      </c>
      <c r="AR87">
        <v>10.630184175</v>
      </c>
      <c r="AS87">
        <v>9.1665210702858122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810.36836157788923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9.0500701834323429</v>
      </c>
      <c r="L88">
        <v>374.67479360668335</v>
      </c>
      <c r="M88">
        <v>13.327609903380589</v>
      </c>
      <c r="N88">
        <v>35.181103054533345</v>
      </c>
      <c r="O88">
        <v>0</v>
      </c>
      <c r="P88">
        <v>41.384093999999997</v>
      </c>
      <c r="Q88">
        <v>6.5312193318077805</v>
      </c>
      <c r="R88">
        <v>12.558936584735992</v>
      </c>
      <c r="S88">
        <v>7.8173535011235966</v>
      </c>
      <c r="T88">
        <v>0</v>
      </c>
      <c r="U88">
        <v>121.03885936688015</v>
      </c>
      <c r="V88">
        <v>4.2398495582910929</v>
      </c>
      <c r="W88">
        <v>13.74619344042838</v>
      </c>
      <c r="X88">
        <v>43.457565765027319</v>
      </c>
      <c r="Y88">
        <v>0</v>
      </c>
      <c r="Z88">
        <v>0</v>
      </c>
      <c r="AA88">
        <v>12.485504441772152</v>
      </c>
      <c r="AB88">
        <v>11.706949294336326</v>
      </c>
      <c r="AC88">
        <v>8.6110948478095501</v>
      </c>
      <c r="AD88">
        <v>5.4012955053131169</v>
      </c>
      <c r="AE88">
        <v>9.7639965437015359</v>
      </c>
      <c r="AF88">
        <v>2.3369940300817196</v>
      </c>
      <c r="AG88">
        <v>12.372161667088369</v>
      </c>
      <c r="AH88">
        <v>25.251702894378681</v>
      </c>
      <c r="AI88">
        <v>0</v>
      </c>
      <c r="AJ88">
        <v>0</v>
      </c>
      <c r="AK88">
        <v>10.046436244365642</v>
      </c>
      <c r="AL88">
        <v>0</v>
      </c>
      <c r="AM88">
        <v>4.8186499346995459</v>
      </c>
      <c r="AN88">
        <v>0.66488420623461553</v>
      </c>
      <c r="AO88">
        <v>0</v>
      </c>
      <c r="AP88">
        <v>0</v>
      </c>
      <c r="AQ88">
        <v>11.349524552620935</v>
      </c>
      <c r="AR88">
        <v>10.630184175</v>
      </c>
      <c r="AS88">
        <v>9.1665210702858122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817.61354770401192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9.0499821313757778</v>
      </c>
      <c r="L89">
        <v>374.67479360668335</v>
      </c>
      <c r="M89">
        <v>13.327609903380589</v>
      </c>
      <c r="N89">
        <v>35.181103054533345</v>
      </c>
      <c r="O89">
        <v>0</v>
      </c>
      <c r="P89">
        <v>41.384093999999997</v>
      </c>
      <c r="Q89">
        <v>6.5312193318077805</v>
      </c>
      <c r="R89">
        <v>12.558936584735992</v>
      </c>
      <c r="S89">
        <v>7.8173535011235966</v>
      </c>
      <c r="T89">
        <v>0</v>
      </c>
      <c r="U89">
        <v>121.03885936688015</v>
      </c>
      <c r="V89">
        <v>4.2398495582910929</v>
      </c>
      <c r="W89">
        <v>13.74619344042838</v>
      </c>
      <c r="X89">
        <v>43.457565765027319</v>
      </c>
      <c r="Y89">
        <v>0</v>
      </c>
      <c r="Z89">
        <v>0</v>
      </c>
      <c r="AA89">
        <v>12.485504441772152</v>
      </c>
      <c r="AB89">
        <v>11.706949294336326</v>
      </c>
      <c r="AC89">
        <v>8.6110948478095501</v>
      </c>
      <c r="AD89">
        <v>5.4012955053131169</v>
      </c>
      <c r="AE89">
        <v>9.7639965437015359</v>
      </c>
      <c r="AF89">
        <v>2.3369940300817196</v>
      </c>
      <c r="AG89">
        <v>12.372161667088369</v>
      </c>
      <c r="AH89">
        <v>34.650948086588521</v>
      </c>
      <c r="AI89">
        <v>0</v>
      </c>
      <c r="AJ89">
        <v>0</v>
      </c>
      <c r="AK89">
        <v>10.046436244365642</v>
      </c>
      <c r="AL89">
        <v>0</v>
      </c>
      <c r="AM89">
        <v>4.8186499346995459</v>
      </c>
      <c r="AN89">
        <v>0.66488420623461553</v>
      </c>
      <c r="AO89">
        <v>0</v>
      </c>
      <c r="AP89">
        <v>0.45542727605633798</v>
      </c>
      <c r="AQ89">
        <v>11.349524552620935</v>
      </c>
      <c r="AR89">
        <v>10.630184175</v>
      </c>
      <c r="AS89">
        <v>9.1665210702858122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827.46813212022153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9.0500114678574448</v>
      </c>
      <c r="L90">
        <v>374.67479360668335</v>
      </c>
      <c r="M90">
        <v>13.327609903380589</v>
      </c>
      <c r="N90">
        <v>35.181103054533345</v>
      </c>
      <c r="O90">
        <v>0</v>
      </c>
      <c r="P90">
        <v>41.384093999999997</v>
      </c>
      <c r="Q90">
        <v>6.5312193318077805</v>
      </c>
      <c r="R90">
        <v>12.558936584735992</v>
      </c>
      <c r="S90">
        <v>7.8173535011235966</v>
      </c>
      <c r="T90">
        <v>0</v>
      </c>
      <c r="U90">
        <v>121.03885936688015</v>
      </c>
      <c r="V90">
        <v>4.2398495582910929</v>
      </c>
      <c r="W90">
        <v>13.74619344042838</v>
      </c>
      <c r="X90">
        <v>43.457565765027319</v>
      </c>
      <c r="Y90">
        <v>0</v>
      </c>
      <c r="Z90">
        <v>0</v>
      </c>
      <c r="AA90">
        <v>12.485504441772152</v>
      </c>
      <c r="AB90">
        <v>11.706949294336326</v>
      </c>
      <c r="AC90">
        <v>8.6110948478095501</v>
      </c>
      <c r="AD90">
        <v>8.1019430004314561</v>
      </c>
      <c r="AE90">
        <v>14.645994687406196</v>
      </c>
      <c r="AF90">
        <v>7.4491683560847797</v>
      </c>
      <c r="AG90">
        <v>12.372161667088369</v>
      </c>
      <c r="AH90">
        <v>36.839428941525341</v>
      </c>
      <c r="AI90">
        <v>0</v>
      </c>
      <c r="AJ90">
        <v>0</v>
      </c>
      <c r="AK90">
        <v>10.046436244365642</v>
      </c>
      <c r="AL90">
        <v>0</v>
      </c>
      <c r="AM90">
        <v>4.9766383641274423</v>
      </c>
      <c r="AN90">
        <v>0.66488420623461553</v>
      </c>
      <c r="AO90">
        <v>0</v>
      </c>
      <c r="AP90">
        <v>0.5313317198011599</v>
      </c>
      <c r="AQ90">
        <v>11.349524552620935</v>
      </c>
      <c r="AR90">
        <v>10.630184175</v>
      </c>
      <c r="AS90">
        <v>9.4502844586209687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842.8691185379738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9.0399740471623478</v>
      </c>
      <c r="L91">
        <v>374.67479360668335</v>
      </c>
      <c r="M91">
        <v>13.327609903380589</v>
      </c>
      <c r="N91">
        <v>35.181103054533345</v>
      </c>
      <c r="O91">
        <v>0</v>
      </c>
      <c r="P91">
        <v>41.384093999999997</v>
      </c>
      <c r="Q91">
        <v>6.5312193318077805</v>
      </c>
      <c r="R91">
        <v>12.558936584735992</v>
      </c>
      <c r="S91">
        <v>7.8173535011235966</v>
      </c>
      <c r="T91">
        <v>0</v>
      </c>
      <c r="U91">
        <v>121.03885936688015</v>
      </c>
      <c r="V91">
        <v>4.2398495582910929</v>
      </c>
      <c r="W91">
        <v>13.74619344042838</v>
      </c>
      <c r="X91">
        <v>43.457565765027319</v>
      </c>
      <c r="Y91">
        <v>0</v>
      </c>
      <c r="Z91">
        <v>0</v>
      </c>
      <c r="AA91">
        <v>12.485504441772152</v>
      </c>
      <c r="AB91">
        <v>11.706949294336326</v>
      </c>
      <c r="AC91">
        <v>8.6110948478095501</v>
      </c>
      <c r="AD91">
        <v>8.1019430004314561</v>
      </c>
      <c r="AE91">
        <v>14.645994687406196</v>
      </c>
      <c r="AF91">
        <v>7.4491683560847797</v>
      </c>
      <c r="AG91">
        <v>12.372161667088369</v>
      </c>
      <c r="AH91">
        <v>39.280426898411285</v>
      </c>
      <c r="AI91">
        <v>0</v>
      </c>
      <c r="AJ91">
        <v>0</v>
      </c>
      <c r="AK91">
        <v>10.046436244365642</v>
      </c>
      <c r="AL91">
        <v>0</v>
      </c>
      <c r="AM91">
        <v>4.9766383641274423</v>
      </c>
      <c r="AN91">
        <v>0.66488420623461553</v>
      </c>
      <c r="AO91">
        <v>0</v>
      </c>
      <c r="AP91">
        <v>0.5313317198011599</v>
      </c>
      <c r="AQ91">
        <v>11.349524552620935</v>
      </c>
      <c r="AR91">
        <v>10.630184175</v>
      </c>
      <c r="AS91">
        <v>9.4502844586209687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845.30007907416473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9.1800131216880274</v>
      </c>
      <c r="L92">
        <v>374.67479360668335</v>
      </c>
      <c r="M92">
        <v>13.327609903380589</v>
      </c>
      <c r="N92">
        <v>35.181103054533345</v>
      </c>
      <c r="O92">
        <v>0</v>
      </c>
      <c r="P92">
        <v>41.384093999999997</v>
      </c>
      <c r="Q92">
        <v>6.5312193318077805</v>
      </c>
      <c r="R92">
        <v>12.558936584735992</v>
      </c>
      <c r="S92">
        <v>7.8173535011235966</v>
      </c>
      <c r="T92">
        <v>0</v>
      </c>
      <c r="U92">
        <v>121.03885936688015</v>
      </c>
      <c r="V92">
        <v>4.2398495582910929</v>
      </c>
      <c r="W92">
        <v>13.74619344042838</v>
      </c>
      <c r="X92">
        <v>43.457565765027319</v>
      </c>
      <c r="Y92">
        <v>0</v>
      </c>
      <c r="Z92">
        <v>0</v>
      </c>
      <c r="AA92">
        <v>12.485504441772152</v>
      </c>
      <c r="AB92">
        <v>11.706949294336326</v>
      </c>
      <c r="AC92">
        <v>8.6110948478095501</v>
      </c>
      <c r="AD92">
        <v>8.1019430004314561</v>
      </c>
      <c r="AE92">
        <v>14.645994687406196</v>
      </c>
      <c r="AF92">
        <v>7.4491683560847797</v>
      </c>
      <c r="AG92">
        <v>12.372161667088369</v>
      </c>
      <c r="AH92">
        <v>36.474682045458096</v>
      </c>
      <c r="AI92">
        <v>0</v>
      </c>
      <c r="AJ92">
        <v>0</v>
      </c>
      <c r="AK92">
        <v>10.046436244365642</v>
      </c>
      <c r="AL92">
        <v>0</v>
      </c>
      <c r="AM92">
        <v>4.9766383641274423</v>
      </c>
      <c r="AN92">
        <v>0.66488420623461553</v>
      </c>
      <c r="AO92">
        <v>0</v>
      </c>
      <c r="AP92">
        <v>0.5313317198011599</v>
      </c>
      <c r="AQ92">
        <v>11.349524552620935</v>
      </c>
      <c r="AR92">
        <v>10.630184175</v>
      </c>
      <c r="AS92">
        <v>9.4502844586209687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842.63437329573719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8.7499603243050039</v>
      </c>
      <c r="L93">
        <v>374.67479360668335</v>
      </c>
      <c r="M93">
        <v>13.327609903380589</v>
      </c>
      <c r="N93">
        <v>35.181103054533345</v>
      </c>
      <c r="O93">
        <v>0</v>
      </c>
      <c r="P93">
        <v>41.384093999999997</v>
      </c>
      <c r="Q93">
        <v>6.5312193318077805</v>
      </c>
      <c r="R93">
        <v>12.558936584735992</v>
      </c>
      <c r="S93">
        <v>7.8173535011235966</v>
      </c>
      <c r="T93">
        <v>0</v>
      </c>
      <c r="U93">
        <v>121.03885936688015</v>
      </c>
      <c r="V93">
        <v>4.2398495582910929</v>
      </c>
      <c r="W93">
        <v>13.74619344042838</v>
      </c>
      <c r="X93">
        <v>43.457565765027319</v>
      </c>
      <c r="Y93">
        <v>0</v>
      </c>
      <c r="Z93">
        <v>0</v>
      </c>
      <c r="AA93">
        <v>12.485504441772152</v>
      </c>
      <c r="AB93">
        <v>11.706949294336326</v>
      </c>
      <c r="AC93">
        <v>8.6110948478095501</v>
      </c>
      <c r="AD93">
        <v>8.1019430004314561</v>
      </c>
      <c r="AE93">
        <v>14.645994687406196</v>
      </c>
      <c r="AF93">
        <v>7.4491683560847797</v>
      </c>
      <c r="AG93">
        <v>12.372161667088369</v>
      </c>
      <c r="AH93">
        <v>34.650948086588521</v>
      </c>
      <c r="AI93">
        <v>0</v>
      </c>
      <c r="AJ93">
        <v>0</v>
      </c>
      <c r="AK93">
        <v>10.046436244365642</v>
      </c>
      <c r="AL93">
        <v>0</v>
      </c>
      <c r="AM93">
        <v>4.9766383641274423</v>
      </c>
      <c r="AN93">
        <v>0.66488420623461553</v>
      </c>
      <c r="AO93">
        <v>0</v>
      </c>
      <c r="AP93">
        <v>0.5313317198011599</v>
      </c>
      <c r="AQ93">
        <v>11.349524552620935</v>
      </c>
      <c r="AR93">
        <v>10.630184175</v>
      </c>
      <c r="AS93">
        <v>9.4502844586209687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840.38058653948463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9.0400212809867622</v>
      </c>
      <c r="L94">
        <v>374.67479360668335</v>
      </c>
      <c r="M94">
        <v>13.327609903380589</v>
      </c>
      <c r="N94">
        <v>35.181103054533345</v>
      </c>
      <c r="O94">
        <v>0</v>
      </c>
      <c r="P94">
        <v>41.384093999999997</v>
      </c>
      <c r="Q94">
        <v>6.5312193318077805</v>
      </c>
      <c r="R94">
        <v>12.558936584735992</v>
      </c>
      <c r="S94">
        <v>7.8173535011235966</v>
      </c>
      <c r="T94">
        <v>0</v>
      </c>
      <c r="U94">
        <v>121.03885936688015</v>
      </c>
      <c r="V94">
        <v>4.2398495582910929</v>
      </c>
      <c r="W94">
        <v>13.74619344042838</v>
      </c>
      <c r="X94">
        <v>43.457565765027319</v>
      </c>
      <c r="Y94">
        <v>0</v>
      </c>
      <c r="Z94">
        <v>0</v>
      </c>
      <c r="AA94">
        <v>12.485504441772152</v>
      </c>
      <c r="AB94">
        <v>11.706949294336326</v>
      </c>
      <c r="AC94">
        <v>8.6110948478095501</v>
      </c>
      <c r="AD94">
        <v>2.3483892941495683</v>
      </c>
      <c r="AE94">
        <v>9.7639965437015359</v>
      </c>
      <c r="AF94">
        <v>2.3369940300817196</v>
      </c>
      <c r="AG94">
        <v>12.372161667088369</v>
      </c>
      <c r="AH94">
        <v>33.107788482647599</v>
      </c>
      <c r="AI94">
        <v>0</v>
      </c>
      <c r="AJ94">
        <v>0</v>
      </c>
      <c r="AK94">
        <v>10.046436244365642</v>
      </c>
      <c r="AL94">
        <v>0</v>
      </c>
      <c r="AM94">
        <v>4.8186499346995459</v>
      </c>
      <c r="AN94">
        <v>0.66488420623461553</v>
      </c>
      <c r="AO94">
        <v>0</v>
      </c>
      <c r="AP94">
        <v>0</v>
      </c>
      <c r="AQ94">
        <v>11.349524552620935</v>
      </c>
      <c r="AR94">
        <v>10.630184175</v>
      </c>
      <c r="AS94">
        <v>8.9672488001166499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822.20740590850255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9.0400446016847162</v>
      </c>
      <c r="L95">
        <v>374.67479360668335</v>
      </c>
      <c r="M95">
        <v>13.330517322643979</v>
      </c>
      <c r="N95">
        <v>35.181103054533345</v>
      </c>
      <c r="O95">
        <v>0</v>
      </c>
      <c r="P95">
        <v>41.384093999999997</v>
      </c>
      <c r="Q95">
        <v>6.5312193318077805</v>
      </c>
      <c r="R95">
        <v>12.558936584735992</v>
      </c>
      <c r="S95">
        <v>7.8173535011235966</v>
      </c>
      <c r="T95">
        <v>0</v>
      </c>
      <c r="U95">
        <v>121.03885936688015</v>
      </c>
      <c r="V95">
        <v>4.2398495582910929</v>
      </c>
      <c r="W95">
        <v>13.74619344042838</v>
      </c>
      <c r="X95">
        <v>43.457565765027319</v>
      </c>
      <c r="Y95">
        <v>0</v>
      </c>
      <c r="Z95">
        <v>0</v>
      </c>
      <c r="AA95">
        <v>12.485504441772152</v>
      </c>
      <c r="AB95">
        <v>11.706949294336326</v>
      </c>
      <c r="AC95">
        <v>8.6110948478095501</v>
      </c>
      <c r="AD95">
        <v>0</v>
      </c>
      <c r="AE95">
        <v>9.7639965437015359</v>
      </c>
      <c r="AF95">
        <v>2.3369940300817196</v>
      </c>
      <c r="AG95">
        <v>12.372161667088369</v>
      </c>
      <c r="AH95">
        <v>25.251702894378681</v>
      </c>
      <c r="AI95">
        <v>0</v>
      </c>
      <c r="AJ95">
        <v>0</v>
      </c>
      <c r="AK95">
        <v>10.046436244365642</v>
      </c>
      <c r="AL95">
        <v>0</v>
      </c>
      <c r="AM95">
        <v>4.8186499346995459</v>
      </c>
      <c r="AN95">
        <v>0.66488420623461553</v>
      </c>
      <c r="AO95">
        <v>0</v>
      </c>
      <c r="AP95">
        <v>0</v>
      </c>
      <c r="AQ95">
        <v>11.349524552620935</v>
      </c>
      <c r="AR95">
        <v>10.630184175</v>
      </c>
      <c r="AS95">
        <v>8.9672488001166499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812.00586176604543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9.0400446016847162</v>
      </c>
      <c r="L96">
        <v>374.67479360668335</v>
      </c>
      <c r="M96">
        <v>13.330517322643979</v>
      </c>
      <c r="N96">
        <v>35.181103054533345</v>
      </c>
      <c r="O96">
        <v>0</v>
      </c>
      <c r="P96">
        <v>41.384093999999997</v>
      </c>
      <c r="Q96">
        <v>6.5312193318077805</v>
      </c>
      <c r="R96">
        <v>12.558936584735992</v>
      </c>
      <c r="S96">
        <v>7.8173535011235966</v>
      </c>
      <c r="T96">
        <v>0</v>
      </c>
      <c r="U96">
        <v>121.03885936688015</v>
      </c>
      <c r="V96">
        <v>4.2398495582910929</v>
      </c>
      <c r="W96">
        <v>13.74619344042838</v>
      </c>
      <c r="X96">
        <v>43.457565765027319</v>
      </c>
      <c r="Y96">
        <v>0</v>
      </c>
      <c r="Z96">
        <v>0</v>
      </c>
      <c r="AA96">
        <v>12.485504441772152</v>
      </c>
      <c r="AB96">
        <v>11.706949294336326</v>
      </c>
      <c r="AC96">
        <v>8.6110948478095501</v>
      </c>
      <c r="AD96">
        <v>0</v>
      </c>
      <c r="AE96">
        <v>9.7639965437015359</v>
      </c>
      <c r="AF96">
        <v>2.3369940300817196</v>
      </c>
      <c r="AG96">
        <v>12.372161667088369</v>
      </c>
      <c r="AH96">
        <v>18.237341153095713</v>
      </c>
      <c r="AI96">
        <v>0</v>
      </c>
      <c r="AJ96">
        <v>0</v>
      </c>
      <c r="AK96">
        <v>10.046436244365642</v>
      </c>
      <c r="AL96">
        <v>0</v>
      </c>
      <c r="AM96">
        <v>4.8186499346995459</v>
      </c>
      <c r="AN96">
        <v>0.66488420623461553</v>
      </c>
      <c r="AO96">
        <v>0</v>
      </c>
      <c r="AP96">
        <v>0</v>
      </c>
      <c r="AQ96">
        <v>11.349524552620935</v>
      </c>
      <c r="AR96">
        <v>10.630184175</v>
      </c>
      <c r="AS96">
        <v>8.9672488001166499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804.99150002476244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9.0400446016847162</v>
      </c>
      <c r="L97">
        <v>374.67479360668335</v>
      </c>
      <c r="M97">
        <v>20.141867173090805</v>
      </c>
      <c r="N97">
        <v>35.181103054533345</v>
      </c>
      <c r="O97">
        <v>0</v>
      </c>
      <c r="P97">
        <v>41.384093999999997</v>
      </c>
      <c r="Q97">
        <v>6.5312193318077805</v>
      </c>
      <c r="R97">
        <v>12.558936584735992</v>
      </c>
      <c r="S97">
        <v>7.8173535011235966</v>
      </c>
      <c r="T97">
        <v>0</v>
      </c>
      <c r="U97">
        <v>121.03885936688015</v>
      </c>
      <c r="V97">
        <v>4.2398495582910929</v>
      </c>
      <c r="W97">
        <v>13.74619344042838</v>
      </c>
      <c r="X97">
        <v>43.457565765027319</v>
      </c>
      <c r="Y97">
        <v>0</v>
      </c>
      <c r="Z97">
        <v>0</v>
      </c>
      <c r="AA97">
        <v>12.485504441772152</v>
      </c>
      <c r="AB97">
        <v>11.706949294336326</v>
      </c>
      <c r="AC97">
        <v>8.6110948478095501</v>
      </c>
      <c r="AD97">
        <v>0</v>
      </c>
      <c r="AE97">
        <v>9.7639965437015359</v>
      </c>
      <c r="AF97">
        <v>2.3369940300817196</v>
      </c>
      <c r="AG97">
        <v>12.372161667088369</v>
      </c>
      <c r="AH97">
        <v>11.222979151079414</v>
      </c>
      <c r="AI97">
        <v>0</v>
      </c>
      <c r="AJ97">
        <v>0</v>
      </c>
      <c r="AK97">
        <v>10.046436244365642</v>
      </c>
      <c r="AL97">
        <v>0</v>
      </c>
      <c r="AM97">
        <v>4.8186499346995459</v>
      </c>
      <c r="AN97">
        <v>0.66488420623461553</v>
      </c>
      <c r="AO97">
        <v>0</v>
      </c>
      <c r="AP97">
        <v>0</v>
      </c>
      <c r="AQ97">
        <v>11.349524552620935</v>
      </c>
      <c r="AR97">
        <v>10.630184175</v>
      </c>
      <c r="AS97">
        <v>7.1737991434008768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802.99503821647716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9.0400446016847162</v>
      </c>
      <c r="L98">
        <v>374.67479360668335</v>
      </c>
      <c r="M98">
        <v>20.943061736907904</v>
      </c>
      <c r="N98">
        <v>35.181103054533345</v>
      </c>
      <c r="O98">
        <v>0</v>
      </c>
      <c r="P98">
        <v>41.384093999999997</v>
      </c>
      <c r="Q98">
        <v>6.5312193318077805</v>
      </c>
      <c r="R98">
        <v>12.558936584735992</v>
      </c>
      <c r="S98">
        <v>7.8173535011235966</v>
      </c>
      <c r="T98">
        <v>0</v>
      </c>
      <c r="U98">
        <v>121.03885936688015</v>
      </c>
      <c r="V98">
        <v>4.2398495582910929</v>
      </c>
      <c r="W98">
        <v>13.74619344042838</v>
      </c>
      <c r="X98">
        <v>43.457565765027319</v>
      </c>
      <c r="Y98">
        <v>0</v>
      </c>
      <c r="Z98">
        <v>0</v>
      </c>
      <c r="AA98">
        <v>12.485504441772152</v>
      </c>
      <c r="AB98">
        <v>11.706949294336326</v>
      </c>
      <c r="AC98">
        <v>8.6110948478095501</v>
      </c>
      <c r="AD98">
        <v>0</v>
      </c>
      <c r="AE98">
        <v>9.7639965437015359</v>
      </c>
      <c r="AF98">
        <v>2.3369940300817196</v>
      </c>
      <c r="AG98">
        <v>12.372161667088369</v>
      </c>
      <c r="AH98">
        <v>5.6114894451730413</v>
      </c>
      <c r="AI98">
        <v>0</v>
      </c>
      <c r="AJ98">
        <v>0</v>
      </c>
      <c r="AK98">
        <v>10.046436244365642</v>
      </c>
      <c r="AL98">
        <v>0</v>
      </c>
      <c r="AM98">
        <v>4.8186499346995459</v>
      </c>
      <c r="AN98">
        <v>0.66488420623461553</v>
      </c>
      <c r="AO98">
        <v>0</v>
      </c>
      <c r="AP98">
        <v>0</v>
      </c>
      <c r="AQ98">
        <v>11.349524552620935</v>
      </c>
      <c r="AR98">
        <v>10.630184175</v>
      </c>
      <c r="AS98">
        <v>7.1737991434008768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798.18474307438782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0.14850741671206341</v>
      </c>
      <c r="L99">
        <f t="shared" si="2"/>
        <v>6.9208540777350747</v>
      </c>
      <c r="M99">
        <f t="shared" si="2"/>
        <v>0.32347405848947552</v>
      </c>
      <c r="N99">
        <f t="shared" si="2"/>
        <v>0.84434647330879931</v>
      </c>
      <c r="O99">
        <f t="shared" si="2"/>
        <v>0</v>
      </c>
      <c r="P99">
        <f t="shared" si="2"/>
        <v>0.99321825600000002</v>
      </c>
      <c r="Q99">
        <f t="shared" si="2"/>
        <v>0.10140305576236916</v>
      </c>
      <c r="R99">
        <f t="shared" si="2"/>
        <v>0.26558834381964003</v>
      </c>
      <c r="S99">
        <f t="shared" si="2"/>
        <v>0.16361476181284157</v>
      </c>
      <c r="T99">
        <f t="shared" si="2"/>
        <v>0</v>
      </c>
      <c r="U99">
        <f t="shared" si="2"/>
        <v>2.9049326248051197</v>
      </c>
      <c r="V99">
        <f t="shared" si="2"/>
        <v>0.11166812130400532</v>
      </c>
      <c r="W99">
        <f t="shared" si="2"/>
        <v>0.32992101180362332</v>
      </c>
      <c r="X99">
        <f t="shared" si="2"/>
        <v>1.042516585864546</v>
      </c>
      <c r="Y99">
        <f t="shared" si="2"/>
        <v>0</v>
      </c>
      <c r="Z99">
        <f t="shared" si="2"/>
        <v>0</v>
      </c>
      <c r="AA99">
        <f t="shared" si="2"/>
        <v>0.24751707416350202</v>
      </c>
      <c r="AB99">
        <f t="shared" si="2"/>
        <v>0.20779834959953791</v>
      </c>
      <c r="AC99">
        <f t="shared" si="2"/>
        <v>0.12337290320085489</v>
      </c>
      <c r="AD99">
        <f t="shared" si="2"/>
        <v>4.9049240869069179E-2</v>
      </c>
      <c r="AE99">
        <f t="shared" si="2"/>
        <v>0.25434359407793061</v>
      </c>
      <c r="AF99">
        <f t="shared" si="2"/>
        <v>7.8727486404777905E-2</v>
      </c>
      <c r="AG99">
        <f t="shared" si="2"/>
        <v>0.29693188001012089</v>
      </c>
      <c r="AH99">
        <f t="shared" si="2"/>
        <v>0.23524767071011832</v>
      </c>
      <c r="AI99">
        <f t="shared" si="2"/>
        <v>2.8720947049936843E-2</v>
      </c>
      <c r="AJ99">
        <f t="shared" si="2"/>
        <v>0</v>
      </c>
      <c r="AK99">
        <f t="shared" si="2"/>
        <v>0.24111446986477508</v>
      </c>
      <c r="AL99">
        <f t="shared" si="2"/>
        <v>0</v>
      </c>
      <c r="AM99">
        <f t="shared" si="2"/>
        <v>0.11612156372107263</v>
      </c>
      <c r="AN99">
        <f t="shared" si="2"/>
        <v>1.5957220949630788E-2</v>
      </c>
      <c r="AO99">
        <f t="shared" si="2"/>
        <v>0</v>
      </c>
      <c r="AP99">
        <f t="shared" si="2"/>
        <v>7.7422646133388541E-3</v>
      </c>
      <c r="AQ99">
        <f t="shared" si="2"/>
        <v>0.11946867850217957</v>
      </c>
      <c r="AR99">
        <f t="shared" si="2"/>
        <v>0.25234421889062447</v>
      </c>
      <c r="AS99">
        <f t="shared" si="2"/>
        <v>0.20894127964627437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16.633443629691303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2.7900137653429602</v>
      </c>
      <c r="L3">
        <v>6.2597459445884267</v>
      </c>
      <c r="M3">
        <v>1.2598541038167939</v>
      </c>
      <c r="N3">
        <v>2.8500893605861299</v>
      </c>
      <c r="O3">
        <v>1.530169162148842</v>
      </c>
      <c r="P3">
        <v>5.2105154601256638</v>
      </c>
      <c r="Q3">
        <v>0.20012891941391944</v>
      </c>
      <c r="R3">
        <v>1.2698924731381138</v>
      </c>
      <c r="S3">
        <v>0.62978679101123602</v>
      </c>
      <c r="T3">
        <v>1.5691819197324415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4.5473796964892825</v>
      </c>
      <c r="AC3">
        <v>2.9179265889663877</v>
      </c>
      <c r="AD3">
        <v>0</v>
      </c>
      <c r="AE3">
        <v>1.6421088542445932</v>
      </c>
      <c r="AF3">
        <v>0.75943097421447958</v>
      </c>
      <c r="AG3">
        <v>4.8489790447053958</v>
      </c>
      <c r="AH3">
        <v>1.8620121806602747</v>
      </c>
      <c r="AI3">
        <v>0</v>
      </c>
      <c r="AJ3">
        <v>0</v>
      </c>
      <c r="AK3">
        <v>0</v>
      </c>
      <c r="AL3">
        <v>0</v>
      </c>
      <c r="AM3">
        <v>1.559773252474161</v>
      </c>
      <c r="AN3">
        <v>4.6026078386678722E-2</v>
      </c>
      <c r="AO3">
        <v>0</v>
      </c>
      <c r="AP3">
        <v>0</v>
      </c>
      <c r="AQ3">
        <v>2.5651889082471455</v>
      </c>
      <c r="AR3">
        <v>0</v>
      </c>
      <c r="AS3">
        <v>2.8127058054577891</v>
      </c>
      <c r="AT3">
        <v>0</v>
      </c>
      <c r="AU3">
        <v>0</v>
      </c>
      <c r="AV3">
        <v>0</v>
      </c>
      <c r="AW3">
        <v>0</v>
      </c>
      <c r="AX3">
        <v>0</v>
      </c>
      <c r="AY3">
        <v>2.8774372881355927</v>
      </c>
      <c r="AZ3">
        <v>0</v>
      </c>
      <c r="BA3">
        <v>0.48850361538461545</v>
      </c>
      <c r="BB3">
        <v>2.7122576344294003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53.209107821700321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2.7900137653429602</v>
      </c>
      <c r="L4">
        <v>6.2597459445884267</v>
      </c>
      <c r="M4">
        <v>1.2598541038167939</v>
      </c>
      <c r="N4">
        <v>2.8500893605861299</v>
      </c>
      <c r="O4">
        <v>1.530169162148842</v>
      </c>
      <c r="P4">
        <v>5.2105154601256638</v>
      </c>
      <c r="Q4">
        <v>0.20012891941391944</v>
      </c>
      <c r="R4">
        <v>1.2698924731381138</v>
      </c>
      <c r="S4">
        <v>0.62978679101123602</v>
      </c>
      <c r="T4">
        <v>1.5691819197324415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4.5473796964892825</v>
      </c>
      <c r="AC4">
        <v>2.9179265889663877</v>
      </c>
      <c r="AD4">
        <v>0</v>
      </c>
      <c r="AE4">
        <v>1.6421088542445932</v>
      </c>
      <c r="AF4">
        <v>0.75943097421447958</v>
      </c>
      <c r="AG4">
        <v>4.8489790447053958</v>
      </c>
      <c r="AH4">
        <v>1.8620121806602747</v>
      </c>
      <c r="AI4">
        <v>0</v>
      </c>
      <c r="AJ4">
        <v>0</v>
      </c>
      <c r="AK4">
        <v>0</v>
      </c>
      <c r="AL4">
        <v>0</v>
      </c>
      <c r="AM4">
        <v>1.559773252474161</v>
      </c>
      <c r="AN4">
        <v>4.6026078386678722E-2</v>
      </c>
      <c r="AO4">
        <v>0</v>
      </c>
      <c r="AP4">
        <v>0</v>
      </c>
      <c r="AQ4">
        <v>2.5651889082471455</v>
      </c>
      <c r="AR4">
        <v>0</v>
      </c>
      <c r="AS4">
        <v>2.8127058054577891</v>
      </c>
      <c r="AT4">
        <v>0</v>
      </c>
      <c r="AU4">
        <v>0</v>
      </c>
      <c r="AV4">
        <v>0</v>
      </c>
      <c r="AW4">
        <v>0</v>
      </c>
      <c r="AX4">
        <v>0</v>
      </c>
      <c r="AY4">
        <v>2.8774372881355927</v>
      </c>
      <c r="AZ4">
        <v>0</v>
      </c>
      <c r="BA4">
        <v>0.48850361538461545</v>
      </c>
      <c r="BB4">
        <v>2.7122576344294003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53.209107821700321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2.7900137653429602</v>
      </c>
      <c r="L5">
        <v>6.2597459445884267</v>
      </c>
      <c r="M5">
        <v>1.2598541038167939</v>
      </c>
      <c r="N5">
        <v>2.8500893605861299</v>
      </c>
      <c r="O5">
        <v>1.530169162148842</v>
      </c>
      <c r="P5">
        <v>5.2105154601256638</v>
      </c>
      <c r="Q5">
        <v>0.20012891941391944</v>
      </c>
      <c r="R5">
        <v>1.2698924731381138</v>
      </c>
      <c r="S5">
        <v>0.62978679101123602</v>
      </c>
      <c r="T5">
        <v>1.5691819197324415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4.5473796964892825</v>
      </c>
      <c r="AC5">
        <v>2.9179265889663877</v>
      </c>
      <c r="AD5">
        <v>0</v>
      </c>
      <c r="AE5">
        <v>3.2842176222827435</v>
      </c>
      <c r="AF5">
        <v>0.75943097421447958</v>
      </c>
      <c r="AG5">
        <v>4.8489790447053958</v>
      </c>
      <c r="AH5">
        <v>1.8620121806602747</v>
      </c>
      <c r="AI5">
        <v>0</v>
      </c>
      <c r="AJ5">
        <v>0</v>
      </c>
      <c r="AK5">
        <v>0</v>
      </c>
      <c r="AL5">
        <v>0</v>
      </c>
      <c r="AM5">
        <v>1.559773252474161</v>
      </c>
      <c r="AN5">
        <v>4.6026078386678722E-2</v>
      </c>
      <c r="AO5">
        <v>0</v>
      </c>
      <c r="AP5">
        <v>0</v>
      </c>
      <c r="AQ5">
        <v>2.5651889082471455</v>
      </c>
      <c r="AR5">
        <v>0</v>
      </c>
      <c r="AS5">
        <v>2.8127058054577891</v>
      </c>
      <c r="AT5">
        <v>0</v>
      </c>
      <c r="AU5">
        <v>0</v>
      </c>
      <c r="AV5">
        <v>0</v>
      </c>
      <c r="AW5">
        <v>0</v>
      </c>
      <c r="AX5">
        <v>0</v>
      </c>
      <c r="AY5">
        <v>2.8774372881355927</v>
      </c>
      <c r="AZ5">
        <v>0</v>
      </c>
      <c r="BA5">
        <v>0.48850361538461545</v>
      </c>
      <c r="BB5">
        <v>2.7122576344294003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54.851216589738478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2.7900137653429602</v>
      </c>
      <c r="L6">
        <v>6.2597459445884267</v>
      </c>
      <c r="M6">
        <v>1.2598541038167939</v>
      </c>
      <c r="N6">
        <v>2.8500893605861299</v>
      </c>
      <c r="O6">
        <v>1.530169162148842</v>
      </c>
      <c r="P6">
        <v>5.2105154601256638</v>
      </c>
      <c r="Q6">
        <v>0.20012891941391944</v>
      </c>
      <c r="R6">
        <v>1.2698924731381138</v>
      </c>
      <c r="S6">
        <v>0.62978679101123602</v>
      </c>
      <c r="T6">
        <v>1.5691819197324415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4.5473796964892825</v>
      </c>
      <c r="AC6">
        <v>2.9179265889663877</v>
      </c>
      <c r="AD6">
        <v>0</v>
      </c>
      <c r="AE6">
        <v>3.2842176222827435</v>
      </c>
      <c r="AF6">
        <v>0.75943097421447958</v>
      </c>
      <c r="AG6">
        <v>4.8489790447053958</v>
      </c>
      <c r="AH6">
        <v>1.8620121806602747</v>
      </c>
      <c r="AI6">
        <v>0</v>
      </c>
      <c r="AJ6">
        <v>0</v>
      </c>
      <c r="AK6">
        <v>0</v>
      </c>
      <c r="AL6">
        <v>0</v>
      </c>
      <c r="AM6">
        <v>1.559773252474161</v>
      </c>
      <c r="AN6">
        <v>4.6026078386678722E-2</v>
      </c>
      <c r="AO6">
        <v>0</v>
      </c>
      <c r="AP6">
        <v>0</v>
      </c>
      <c r="AQ6">
        <v>2.5651889082471455</v>
      </c>
      <c r="AR6">
        <v>0</v>
      </c>
      <c r="AS6">
        <v>2.8127058054577891</v>
      </c>
      <c r="AT6">
        <v>0</v>
      </c>
      <c r="AU6">
        <v>0</v>
      </c>
      <c r="AV6">
        <v>0</v>
      </c>
      <c r="AW6">
        <v>0</v>
      </c>
      <c r="AX6">
        <v>0</v>
      </c>
      <c r="AY6">
        <v>2.8774372881355927</v>
      </c>
      <c r="AZ6">
        <v>0</v>
      </c>
      <c r="BA6">
        <v>0.48850361538461545</v>
      </c>
      <c r="BB6">
        <v>2.7122576344294003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54.851216589738478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2.7900170469979422</v>
      </c>
      <c r="L7">
        <v>6.2597459445884267</v>
      </c>
      <c r="M7">
        <v>1.2598541038167939</v>
      </c>
      <c r="N7">
        <v>2.8500893605861299</v>
      </c>
      <c r="O7">
        <v>1.530169162148842</v>
      </c>
      <c r="P7">
        <v>5.2105154601256638</v>
      </c>
      <c r="Q7">
        <v>0.20012891941391944</v>
      </c>
      <c r="R7">
        <v>1.2698924731381138</v>
      </c>
      <c r="S7">
        <v>0.62978679101123602</v>
      </c>
      <c r="T7">
        <v>1.5691819197324415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4.5473796964892825</v>
      </c>
      <c r="AC7">
        <v>2.9179265889663877</v>
      </c>
      <c r="AD7">
        <v>0</v>
      </c>
      <c r="AE7">
        <v>4.7943848436180287</v>
      </c>
      <c r="AF7">
        <v>0.75943097421447958</v>
      </c>
      <c r="AG7">
        <v>4.8489790447053958</v>
      </c>
      <c r="AH7">
        <v>1.8620121806602747</v>
      </c>
      <c r="AI7">
        <v>0</v>
      </c>
      <c r="AJ7">
        <v>0</v>
      </c>
      <c r="AK7">
        <v>0</v>
      </c>
      <c r="AL7">
        <v>0</v>
      </c>
      <c r="AM7">
        <v>1.559773252474161</v>
      </c>
      <c r="AN7">
        <v>4.6026078386678722E-2</v>
      </c>
      <c r="AO7">
        <v>0</v>
      </c>
      <c r="AP7">
        <v>0</v>
      </c>
      <c r="AQ7">
        <v>2.5651889082471455</v>
      </c>
      <c r="AR7">
        <v>0</v>
      </c>
      <c r="AS7">
        <v>2.8127058054577891</v>
      </c>
      <c r="AT7">
        <v>0</v>
      </c>
      <c r="AU7">
        <v>0</v>
      </c>
      <c r="AV7">
        <v>0</v>
      </c>
      <c r="AW7">
        <v>0</v>
      </c>
      <c r="AX7">
        <v>0</v>
      </c>
      <c r="AY7">
        <v>2.8774372881355927</v>
      </c>
      <c r="AZ7">
        <v>0</v>
      </c>
      <c r="BA7">
        <v>0.48850361538461545</v>
      </c>
      <c r="BB7">
        <v>2.7122576344294003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56.361387092728741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2.7900170469979422</v>
      </c>
      <c r="L8">
        <v>6.2597459445884267</v>
      </c>
      <c r="M8">
        <v>1.2598541038167939</v>
      </c>
      <c r="N8">
        <v>2.8500893605861299</v>
      </c>
      <c r="O8">
        <v>1.530169162148842</v>
      </c>
      <c r="P8">
        <v>5.2105154601256638</v>
      </c>
      <c r="Q8">
        <v>0.20012891941391944</v>
      </c>
      <c r="R8">
        <v>1.2698924731381138</v>
      </c>
      <c r="S8">
        <v>0.62978679101123602</v>
      </c>
      <c r="T8">
        <v>1.5691819197324415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4.5473796964892825</v>
      </c>
      <c r="AC8">
        <v>2.9179265889663877</v>
      </c>
      <c r="AD8">
        <v>0</v>
      </c>
      <c r="AE8">
        <v>4.7943848436180287</v>
      </c>
      <c r="AF8">
        <v>0.75943097421447958</v>
      </c>
      <c r="AG8">
        <v>4.8489790447053958</v>
      </c>
      <c r="AH8">
        <v>1.8620121806602747</v>
      </c>
      <c r="AI8">
        <v>0</v>
      </c>
      <c r="AJ8">
        <v>0</v>
      </c>
      <c r="AK8">
        <v>0</v>
      </c>
      <c r="AL8">
        <v>0</v>
      </c>
      <c r="AM8">
        <v>1.559773252474161</v>
      </c>
      <c r="AN8">
        <v>4.6026078386678722E-2</v>
      </c>
      <c r="AO8">
        <v>0</v>
      </c>
      <c r="AP8">
        <v>0</v>
      </c>
      <c r="AQ8">
        <v>2.5651889082471455</v>
      </c>
      <c r="AR8">
        <v>0</v>
      </c>
      <c r="AS8">
        <v>2.8127058054577891</v>
      </c>
      <c r="AT8">
        <v>0</v>
      </c>
      <c r="AU8">
        <v>0</v>
      </c>
      <c r="AV8">
        <v>0</v>
      </c>
      <c r="AW8">
        <v>0</v>
      </c>
      <c r="AX8">
        <v>0</v>
      </c>
      <c r="AY8">
        <v>2.8774372881355927</v>
      </c>
      <c r="AZ8">
        <v>0</v>
      </c>
      <c r="BA8">
        <v>0.48850361538461545</v>
      </c>
      <c r="BB8">
        <v>2.7122576344294003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56.361387092728741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2.7900170469979422</v>
      </c>
      <c r="L9">
        <v>6.2597459445884267</v>
      </c>
      <c r="M9">
        <v>1.2598541038167939</v>
      </c>
      <c r="N9">
        <v>2.8500893605861299</v>
      </c>
      <c r="O9">
        <v>1.530169162148842</v>
      </c>
      <c r="P9">
        <v>5.2105154601256638</v>
      </c>
      <c r="Q9">
        <v>0.20012891941391944</v>
      </c>
      <c r="R9">
        <v>1.2698924731381138</v>
      </c>
      <c r="S9">
        <v>0.62978679101123602</v>
      </c>
      <c r="T9">
        <v>1.5621007651006713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4.5473796964892825</v>
      </c>
      <c r="AC9">
        <v>2.9179265889663877</v>
      </c>
      <c r="AD9">
        <v>0</v>
      </c>
      <c r="AE9">
        <v>4.7943848436180287</v>
      </c>
      <c r="AF9">
        <v>0.75943097421447958</v>
      </c>
      <c r="AG9">
        <v>4.8489790447053958</v>
      </c>
      <c r="AH9">
        <v>1.8620121806602747</v>
      </c>
      <c r="AI9">
        <v>0</v>
      </c>
      <c r="AJ9">
        <v>0</v>
      </c>
      <c r="AK9">
        <v>0</v>
      </c>
      <c r="AL9">
        <v>0</v>
      </c>
      <c r="AM9">
        <v>1.559773252474161</v>
      </c>
      <c r="AN9">
        <v>4.6026078386678722E-2</v>
      </c>
      <c r="AO9">
        <v>0</v>
      </c>
      <c r="AP9">
        <v>0</v>
      </c>
      <c r="AQ9">
        <v>2.5651889082471455</v>
      </c>
      <c r="AR9">
        <v>0</v>
      </c>
      <c r="AS9">
        <v>2.8127058054577891</v>
      </c>
      <c r="AT9">
        <v>0</v>
      </c>
      <c r="AU9">
        <v>0</v>
      </c>
      <c r="AV9">
        <v>0</v>
      </c>
      <c r="AW9">
        <v>0</v>
      </c>
      <c r="AX9">
        <v>0</v>
      </c>
      <c r="AY9">
        <v>2.8774372881355927</v>
      </c>
      <c r="AZ9">
        <v>0</v>
      </c>
      <c r="BA9">
        <v>0.48850361538461545</v>
      </c>
      <c r="BB9">
        <v>2.7122576344294003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56.354305938096971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2.7899891670061101</v>
      </c>
      <c r="L10">
        <v>6.2597459445884267</v>
      </c>
      <c r="M10">
        <v>1.2598541038167939</v>
      </c>
      <c r="N10">
        <v>2.8500893605861299</v>
      </c>
      <c r="O10">
        <v>1.530169162148842</v>
      </c>
      <c r="P10">
        <v>5.2105154601256638</v>
      </c>
      <c r="Q10">
        <v>0.20012891941391944</v>
      </c>
      <c r="R10">
        <v>1.2698924731381138</v>
      </c>
      <c r="S10">
        <v>0.62978679101123602</v>
      </c>
      <c r="T10">
        <v>1.5621007651006713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4.5473796964892825</v>
      </c>
      <c r="AC10">
        <v>2.9179265889663877</v>
      </c>
      <c r="AD10">
        <v>0</v>
      </c>
      <c r="AE10">
        <v>4.7943848436180287</v>
      </c>
      <c r="AF10">
        <v>0.75943097421447958</v>
      </c>
      <c r="AG10">
        <v>4.8489790447053958</v>
      </c>
      <c r="AH10">
        <v>1.8620121806602747</v>
      </c>
      <c r="AI10">
        <v>0</v>
      </c>
      <c r="AJ10">
        <v>0</v>
      </c>
      <c r="AK10">
        <v>0</v>
      </c>
      <c r="AL10">
        <v>0</v>
      </c>
      <c r="AM10">
        <v>1.559773252474161</v>
      </c>
      <c r="AN10">
        <v>4.6026078386678722E-2</v>
      </c>
      <c r="AO10">
        <v>0</v>
      </c>
      <c r="AP10">
        <v>0</v>
      </c>
      <c r="AQ10">
        <v>2.5651889082471455</v>
      </c>
      <c r="AR10">
        <v>0</v>
      </c>
      <c r="AS10">
        <v>2.8127058054577891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2.8774372881355927</v>
      </c>
      <c r="AZ10">
        <v>0</v>
      </c>
      <c r="BA10">
        <v>0.48850361538461545</v>
      </c>
      <c r="BB10">
        <v>2.7122576344294003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56.354278058105137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2.7899815140614659</v>
      </c>
      <c r="L11">
        <v>9.5198116338917202</v>
      </c>
      <c r="M11">
        <v>1.2598541038167939</v>
      </c>
      <c r="N11">
        <v>2.8500893605861299</v>
      </c>
      <c r="O11">
        <v>1.530169162148842</v>
      </c>
      <c r="P11">
        <v>5.2105154601256638</v>
      </c>
      <c r="Q11">
        <v>0.20012891941391944</v>
      </c>
      <c r="R11">
        <v>1.2698924731381138</v>
      </c>
      <c r="S11">
        <v>0.62978679101123602</v>
      </c>
      <c r="T11">
        <v>1.5621007651006713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4.5473796964892825</v>
      </c>
      <c r="AC11">
        <v>2.9179265889663877</v>
      </c>
      <c r="AD11">
        <v>0</v>
      </c>
      <c r="AE11">
        <v>4.7943848436180287</v>
      </c>
      <c r="AF11">
        <v>0.75943097421447958</v>
      </c>
      <c r="AG11">
        <v>4.8489790447053958</v>
      </c>
      <c r="AH11">
        <v>1.8620121806602747</v>
      </c>
      <c r="AI11">
        <v>0</v>
      </c>
      <c r="AJ11">
        <v>0</v>
      </c>
      <c r="AK11">
        <v>0</v>
      </c>
      <c r="AL11">
        <v>0</v>
      </c>
      <c r="AM11">
        <v>1.559773252474161</v>
      </c>
      <c r="AN11">
        <v>4.6026078386678722E-2</v>
      </c>
      <c r="AO11">
        <v>0</v>
      </c>
      <c r="AP11">
        <v>0</v>
      </c>
      <c r="AQ11">
        <v>2.5651889082471455</v>
      </c>
      <c r="AR11">
        <v>0</v>
      </c>
      <c r="AS11">
        <v>2.8127058054577891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2.8774372881355927</v>
      </c>
      <c r="AZ11">
        <v>0</v>
      </c>
      <c r="BA11">
        <v>0.48850361538461545</v>
      </c>
      <c r="BB11">
        <v>2.7122576344294003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59.614336094463781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2.7900118521138499</v>
      </c>
      <c r="L12">
        <v>9.1902761283906766</v>
      </c>
      <c r="M12">
        <v>1.2598541038167939</v>
      </c>
      <c r="N12">
        <v>2.8500893605861299</v>
      </c>
      <c r="O12">
        <v>1.530169162148842</v>
      </c>
      <c r="P12">
        <v>5.2105154601256638</v>
      </c>
      <c r="Q12">
        <v>0.20012891941391944</v>
      </c>
      <c r="R12">
        <v>1.2698924731381138</v>
      </c>
      <c r="S12">
        <v>0.62978679101123602</v>
      </c>
      <c r="T12">
        <v>1.5621007651006713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4.5473796964892825</v>
      </c>
      <c r="AC12">
        <v>2.9179265889663877</v>
      </c>
      <c r="AD12">
        <v>0</v>
      </c>
      <c r="AE12">
        <v>4.7943848436180287</v>
      </c>
      <c r="AF12">
        <v>0.75943097421447958</v>
      </c>
      <c r="AG12">
        <v>4.8489790447053958</v>
      </c>
      <c r="AH12">
        <v>1.8620121806602747</v>
      </c>
      <c r="AI12">
        <v>0</v>
      </c>
      <c r="AJ12">
        <v>0</v>
      </c>
      <c r="AK12">
        <v>0</v>
      </c>
      <c r="AL12">
        <v>0</v>
      </c>
      <c r="AM12">
        <v>1.559773252474161</v>
      </c>
      <c r="AN12">
        <v>4.6026078386678722E-2</v>
      </c>
      <c r="AO12">
        <v>0</v>
      </c>
      <c r="AP12">
        <v>0</v>
      </c>
      <c r="AQ12">
        <v>2.5651889082471455</v>
      </c>
      <c r="AR12">
        <v>0</v>
      </c>
      <c r="AS12">
        <v>2.8127058054577891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2.8774372881355927</v>
      </c>
      <c r="AZ12">
        <v>0</v>
      </c>
      <c r="BA12">
        <v>0.48850361538461545</v>
      </c>
      <c r="BB12">
        <v>2.7122576344294003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59.284830927015122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2.7900238945709841</v>
      </c>
      <c r="L13">
        <v>9.1902761283906766</v>
      </c>
      <c r="M13">
        <v>1.2598541038167939</v>
      </c>
      <c r="N13">
        <v>2.8500893605861299</v>
      </c>
      <c r="O13">
        <v>1.530169162148842</v>
      </c>
      <c r="P13">
        <v>5.2105154601256638</v>
      </c>
      <c r="Q13">
        <v>0.20012891941391944</v>
      </c>
      <c r="R13">
        <v>1.2698924731381138</v>
      </c>
      <c r="S13">
        <v>0.62978679101123602</v>
      </c>
      <c r="T13">
        <v>1.5621007651006713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4.5473796964892825</v>
      </c>
      <c r="AC13">
        <v>2.9179265889663877</v>
      </c>
      <c r="AD13">
        <v>0</v>
      </c>
      <c r="AE13">
        <v>4.7943848436180287</v>
      </c>
      <c r="AF13">
        <v>1.5188618726332468</v>
      </c>
      <c r="AG13">
        <v>4.8489790447053958</v>
      </c>
      <c r="AH13">
        <v>1.8620121806602747</v>
      </c>
      <c r="AI13">
        <v>0</v>
      </c>
      <c r="AJ13">
        <v>0</v>
      </c>
      <c r="AK13">
        <v>0</v>
      </c>
      <c r="AL13">
        <v>0</v>
      </c>
      <c r="AM13">
        <v>1.559773252474161</v>
      </c>
      <c r="AN13">
        <v>4.6026078386678722E-2</v>
      </c>
      <c r="AO13">
        <v>0</v>
      </c>
      <c r="AP13">
        <v>0</v>
      </c>
      <c r="AQ13">
        <v>2.5651889082471455</v>
      </c>
      <c r="AR13">
        <v>0</v>
      </c>
      <c r="AS13">
        <v>2.8127058054577891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2.8774372881355927</v>
      </c>
      <c r="AZ13">
        <v>0</v>
      </c>
      <c r="BA13">
        <v>0.48850361538461545</v>
      </c>
      <c r="BB13">
        <v>2.7122576344294003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60.044273867891022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2.790001701537121</v>
      </c>
      <c r="L14">
        <v>9.1902761283906766</v>
      </c>
      <c r="M14">
        <v>1.2598541038167939</v>
      </c>
      <c r="N14">
        <v>2.8500893605861299</v>
      </c>
      <c r="O14">
        <v>1.530169162148842</v>
      </c>
      <c r="P14">
        <v>5.2105154601256638</v>
      </c>
      <c r="Q14">
        <v>0.20012891941391944</v>
      </c>
      <c r="R14">
        <v>1.2698924731381138</v>
      </c>
      <c r="S14">
        <v>0.62978679101123602</v>
      </c>
      <c r="T14">
        <v>1.5621007651006713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4.5473796964892825</v>
      </c>
      <c r="AC14">
        <v>1.94332407417943</v>
      </c>
      <c r="AD14">
        <v>0</v>
      </c>
      <c r="AE14">
        <v>4.7943848436180287</v>
      </c>
      <c r="AF14">
        <v>1.5188618726332468</v>
      </c>
      <c r="AG14">
        <v>4.8489790447053958</v>
      </c>
      <c r="AH14">
        <v>1.8620121806602747</v>
      </c>
      <c r="AI14">
        <v>0</v>
      </c>
      <c r="AJ14">
        <v>0</v>
      </c>
      <c r="AK14">
        <v>0</v>
      </c>
      <c r="AL14">
        <v>0</v>
      </c>
      <c r="AM14">
        <v>1.559773252474161</v>
      </c>
      <c r="AN14">
        <v>4.6026078386678722E-2</v>
      </c>
      <c r="AO14">
        <v>0</v>
      </c>
      <c r="AP14">
        <v>0</v>
      </c>
      <c r="AQ14">
        <v>3.7971546274254639</v>
      </c>
      <c r="AR14">
        <v>0</v>
      </c>
      <c r="AS14">
        <v>2.8127058054577891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2.8774372881355927</v>
      </c>
      <c r="AZ14">
        <v>0</v>
      </c>
      <c r="BA14">
        <v>0.48850361538461545</v>
      </c>
      <c r="BB14">
        <v>2.7122576344294003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60.301614879248518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2.790001701537121</v>
      </c>
      <c r="L15">
        <v>9.1903000980520897</v>
      </c>
      <c r="M15">
        <v>1.2597740793893131</v>
      </c>
      <c r="N15">
        <v>2.8500893605861299</v>
      </c>
      <c r="O15">
        <v>1.530169162148842</v>
      </c>
      <c r="P15">
        <v>5.2105154601256638</v>
      </c>
      <c r="Q15">
        <v>0.20012891941391944</v>
      </c>
      <c r="R15">
        <v>1.2700951490995762</v>
      </c>
      <c r="S15">
        <v>0.62971743564356442</v>
      </c>
      <c r="T15">
        <v>1.5621007651006713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4.5473796964892825</v>
      </c>
      <c r="AC15">
        <v>1.94332407417943</v>
      </c>
      <c r="AD15">
        <v>0</v>
      </c>
      <c r="AE15">
        <v>4.7943848436180287</v>
      </c>
      <c r="AF15">
        <v>1.5188618726332468</v>
      </c>
      <c r="AG15">
        <v>4.8489790447053958</v>
      </c>
      <c r="AH15">
        <v>1.8620121806602747</v>
      </c>
      <c r="AI15">
        <v>0</v>
      </c>
      <c r="AJ15">
        <v>0</v>
      </c>
      <c r="AK15">
        <v>0</v>
      </c>
      <c r="AL15">
        <v>0</v>
      </c>
      <c r="AM15">
        <v>1.559773252474161</v>
      </c>
      <c r="AN15">
        <v>4.6026078386678722E-2</v>
      </c>
      <c r="AO15">
        <v>0</v>
      </c>
      <c r="AP15">
        <v>0</v>
      </c>
      <c r="AQ15">
        <v>3.7971546274254639</v>
      </c>
      <c r="AR15">
        <v>0</v>
      </c>
      <c r="AS15">
        <v>2.8127058054577891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2.8774372881355927</v>
      </c>
      <c r="AZ15">
        <v>0</v>
      </c>
      <c r="BA15">
        <v>0.48850361538461545</v>
      </c>
      <c r="BB15">
        <v>2.7122576344294003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60.301692145076238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2.790001701537121</v>
      </c>
      <c r="L16">
        <v>9.1900905643607551</v>
      </c>
      <c r="M16">
        <v>1.2597740793893131</v>
      </c>
      <c r="N16">
        <v>2.8500893605861299</v>
      </c>
      <c r="O16">
        <v>1.530169162148842</v>
      </c>
      <c r="P16">
        <v>5.2105154601256638</v>
      </c>
      <c r="Q16">
        <v>0.20012891941391944</v>
      </c>
      <c r="R16">
        <v>1.2595977488306831</v>
      </c>
      <c r="S16">
        <v>0.62978679101123602</v>
      </c>
      <c r="T16">
        <v>1.5621007651006713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4.5473796964892825</v>
      </c>
      <c r="AC16">
        <v>1.94332407417943</v>
      </c>
      <c r="AD16">
        <v>0</v>
      </c>
      <c r="AE16">
        <v>4.7943848436180287</v>
      </c>
      <c r="AF16">
        <v>1.5188618726332468</v>
      </c>
      <c r="AG16">
        <v>4.8489790447053958</v>
      </c>
      <c r="AH16">
        <v>1.8620121806602747</v>
      </c>
      <c r="AI16">
        <v>0</v>
      </c>
      <c r="AJ16">
        <v>0</v>
      </c>
      <c r="AK16">
        <v>0</v>
      </c>
      <c r="AL16">
        <v>0</v>
      </c>
      <c r="AM16">
        <v>1.559773252474161</v>
      </c>
      <c r="AN16">
        <v>4.6026078386678722E-2</v>
      </c>
      <c r="AO16">
        <v>0</v>
      </c>
      <c r="AP16">
        <v>0</v>
      </c>
      <c r="AQ16">
        <v>3.7971546274254639</v>
      </c>
      <c r="AR16">
        <v>0</v>
      </c>
      <c r="AS16">
        <v>2.8127058054577891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2.8774372881355927</v>
      </c>
      <c r="AZ16">
        <v>0</v>
      </c>
      <c r="BA16">
        <v>0.48850361538461545</v>
      </c>
      <c r="BB16">
        <v>2.7122576344294003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60.291054566483687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2.790001701537121</v>
      </c>
      <c r="L17">
        <v>9.1901832614239325</v>
      </c>
      <c r="M17">
        <v>1.2597740793893131</v>
      </c>
      <c r="N17">
        <v>2.8500893605861299</v>
      </c>
      <c r="O17">
        <v>1.530169162148842</v>
      </c>
      <c r="P17">
        <v>5.2105154601256638</v>
      </c>
      <c r="Q17">
        <v>0.20012891941391944</v>
      </c>
      <c r="R17">
        <v>1.2698924731381138</v>
      </c>
      <c r="S17">
        <v>0.62978679101123602</v>
      </c>
      <c r="T17">
        <v>1.5621007651006713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4.5473796964892825</v>
      </c>
      <c r="AC17">
        <v>1.94332407417943</v>
      </c>
      <c r="AD17">
        <v>0</v>
      </c>
      <c r="AE17">
        <v>4.7943848436180287</v>
      </c>
      <c r="AF17">
        <v>1.5188618726332468</v>
      </c>
      <c r="AG17">
        <v>4.8489790447053958</v>
      </c>
      <c r="AH17">
        <v>1.8620121806602747</v>
      </c>
      <c r="AI17">
        <v>0</v>
      </c>
      <c r="AJ17">
        <v>0</v>
      </c>
      <c r="AK17">
        <v>0</v>
      </c>
      <c r="AL17">
        <v>0</v>
      </c>
      <c r="AM17">
        <v>1.559773252474161</v>
      </c>
      <c r="AN17">
        <v>4.6026078386678722E-2</v>
      </c>
      <c r="AO17">
        <v>0</v>
      </c>
      <c r="AP17">
        <v>0</v>
      </c>
      <c r="AQ17">
        <v>3.7971546274254639</v>
      </c>
      <c r="AR17">
        <v>0</v>
      </c>
      <c r="AS17">
        <v>2.8127058054577891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2.8774372881355927</v>
      </c>
      <c r="AZ17">
        <v>0</v>
      </c>
      <c r="BA17">
        <v>0.48850361538461545</v>
      </c>
      <c r="BB17">
        <v>2.7122576344294003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60.301441987854297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2.7899846465743394</v>
      </c>
      <c r="L18">
        <v>9.1901832614239325</v>
      </c>
      <c r="M18">
        <v>1.2597740793893131</v>
      </c>
      <c r="N18">
        <v>2.8500893605861299</v>
      </c>
      <c r="O18">
        <v>1.530169162148842</v>
      </c>
      <c r="P18">
        <v>5.2105154601256638</v>
      </c>
      <c r="Q18">
        <v>0.20012891941391944</v>
      </c>
      <c r="R18">
        <v>1.2698924731381138</v>
      </c>
      <c r="S18">
        <v>0.62978679101123602</v>
      </c>
      <c r="T18">
        <v>1.5621007651006713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4.5473796964892825</v>
      </c>
      <c r="AC18">
        <v>1.94332407417943</v>
      </c>
      <c r="AD18">
        <v>0</v>
      </c>
      <c r="AE18">
        <v>4.7943848436180287</v>
      </c>
      <c r="AF18">
        <v>1.5188618726332468</v>
      </c>
      <c r="AG18">
        <v>4.8489790447053958</v>
      </c>
      <c r="AH18">
        <v>1.8620121806602747</v>
      </c>
      <c r="AI18">
        <v>0</v>
      </c>
      <c r="AJ18">
        <v>0</v>
      </c>
      <c r="AK18">
        <v>0</v>
      </c>
      <c r="AL18">
        <v>0</v>
      </c>
      <c r="AM18">
        <v>1.559773252474161</v>
      </c>
      <c r="AN18">
        <v>4.6026078386678722E-2</v>
      </c>
      <c r="AO18">
        <v>0</v>
      </c>
      <c r="AP18">
        <v>0</v>
      </c>
      <c r="AQ18">
        <v>3.7971546274254639</v>
      </c>
      <c r="AR18">
        <v>0</v>
      </c>
      <c r="AS18">
        <v>2.8127058054577891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2.8774372881355927</v>
      </c>
      <c r="AZ18">
        <v>0</v>
      </c>
      <c r="BA18">
        <v>0.48850361538461545</v>
      </c>
      <c r="BB18">
        <v>2.7122576344294003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60.301424932891514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2.7899697324972914</v>
      </c>
      <c r="L19">
        <v>9.1901832614239325</v>
      </c>
      <c r="M19">
        <v>1.2597740793893131</v>
      </c>
      <c r="N19">
        <v>2.8500893605861299</v>
      </c>
      <c r="O19">
        <v>1.530169162148842</v>
      </c>
      <c r="P19">
        <v>5.2105154601256638</v>
      </c>
      <c r="Q19">
        <v>0.20012891941391944</v>
      </c>
      <c r="R19">
        <v>1.2698924731381138</v>
      </c>
      <c r="S19">
        <v>0.62978679101123602</v>
      </c>
      <c r="T19">
        <v>1.5621007651006713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4.5473796964892825</v>
      </c>
      <c r="AC19">
        <v>1.94332407417943</v>
      </c>
      <c r="AD19">
        <v>0</v>
      </c>
      <c r="AE19">
        <v>4.7943848436180287</v>
      </c>
      <c r="AF19">
        <v>1.5188618726332468</v>
      </c>
      <c r="AG19">
        <v>4.8489790447053958</v>
      </c>
      <c r="AH19">
        <v>1.8620121806602747</v>
      </c>
      <c r="AI19">
        <v>0</v>
      </c>
      <c r="AJ19">
        <v>0</v>
      </c>
      <c r="AK19">
        <v>0</v>
      </c>
      <c r="AL19">
        <v>0</v>
      </c>
      <c r="AM19">
        <v>1.559773252474161</v>
      </c>
      <c r="AN19">
        <v>4.6026078386678722E-2</v>
      </c>
      <c r="AO19">
        <v>0</v>
      </c>
      <c r="AP19">
        <v>0</v>
      </c>
      <c r="AQ19">
        <v>3.7971546274254639</v>
      </c>
      <c r="AR19">
        <v>0</v>
      </c>
      <c r="AS19">
        <v>2.8127058054577891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2.8774372881355927</v>
      </c>
      <c r="AZ19">
        <v>0</v>
      </c>
      <c r="BA19">
        <v>0.48850361538461545</v>
      </c>
      <c r="BB19">
        <v>2.7122576344294003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60.301410018814465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2.7899697324972914</v>
      </c>
      <c r="L20">
        <v>9.1901832614239325</v>
      </c>
      <c r="M20">
        <v>1.2597740793893131</v>
      </c>
      <c r="N20">
        <v>2.8500893605861299</v>
      </c>
      <c r="O20">
        <v>1.530169162148842</v>
      </c>
      <c r="P20">
        <v>5.2105154601256638</v>
      </c>
      <c r="Q20">
        <v>0.20012891941391944</v>
      </c>
      <c r="R20">
        <v>1.2698924731381138</v>
      </c>
      <c r="S20">
        <v>0.62978679101123602</v>
      </c>
      <c r="T20">
        <v>1.5621007651006713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4.5473796964892825</v>
      </c>
      <c r="AC20">
        <v>1.94332407417943</v>
      </c>
      <c r="AD20">
        <v>0</v>
      </c>
      <c r="AE20">
        <v>4.7943848436180287</v>
      </c>
      <c r="AF20">
        <v>1.5188618726332468</v>
      </c>
      <c r="AG20">
        <v>4.8489790447053958</v>
      </c>
      <c r="AH20">
        <v>1.8620121806602747</v>
      </c>
      <c r="AI20">
        <v>0</v>
      </c>
      <c r="AJ20">
        <v>0</v>
      </c>
      <c r="AK20">
        <v>0</v>
      </c>
      <c r="AL20">
        <v>0</v>
      </c>
      <c r="AM20">
        <v>1.559773252474161</v>
      </c>
      <c r="AN20">
        <v>4.6026078386678722E-2</v>
      </c>
      <c r="AO20">
        <v>0</v>
      </c>
      <c r="AP20">
        <v>0</v>
      </c>
      <c r="AQ20">
        <v>3.7971546274254639</v>
      </c>
      <c r="AR20">
        <v>0</v>
      </c>
      <c r="AS20">
        <v>2.8127058054577891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2.8774372881355927</v>
      </c>
      <c r="AZ20">
        <v>0</v>
      </c>
      <c r="BA20">
        <v>0.48850361538461545</v>
      </c>
      <c r="BB20">
        <v>2.7122576344294003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60.301410018814465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2.7899697324972914</v>
      </c>
      <c r="L21">
        <v>9.1900905643607551</v>
      </c>
      <c r="M21">
        <v>1.2597740793893131</v>
      </c>
      <c r="N21">
        <v>2.8500893605861299</v>
      </c>
      <c r="O21">
        <v>1.530169162148842</v>
      </c>
      <c r="P21">
        <v>5.2105154601256638</v>
      </c>
      <c r="Q21">
        <v>0.20012891941391944</v>
      </c>
      <c r="R21">
        <v>1.2700951490995762</v>
      </c>
      <c r="S21">
        <v>0.62971743564356442</v>
      </c>
      <c r="T21">
        <v>1.5621007651006713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4.5473796964892825</v>
      </c>
      <c r="AC21">
        <v>1.94332407417943</v>
      </c>
      <c r="AD21">
        <v>0</v>
      </c>
      <c r="AE21">
        <v>4.7943848436180287</v>
      </c>
      <c r="AF21">
        <v>1.5188618726332468</v>
      </c>
      <c r="AG21">
        <v>4.8489790447053958</v>
      </c>
      <c r="AH21">
        <v>1.8620121806602747</v>
      </c>
      <c r="AI21">
        <v>0</v>
      </c>
      <c r="AJ21">
        <v>0</v>
      </c>
      <c r="AK21">
        <v>0</v>
      </c>
      <c r="AL21">
        <v>0</v>
      </c>
      <c r="AM21">
        <v>1.559773252474161</v>
      </c>
      <c r="AN21">
        <v>4.6026078386678722E-2</v>
      </c>
      <c r="AO21">
        <v>0</v>
      </c>
      <c r="AP21">
        <v>0</v>
      </c>
      <c r="AQ21">
        <v>3.7971546274254639</v>
      </c>
      <c r="AR21">
        <v>0</v>
      </c>
      <c r="AS21">
        <v>2.3013048026432852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2.8774372881355927</v>
      </c>
      <c r="AZ21">
        <v>0</v>
      </c>
      <c r="BA21">
        <v>0.48850361538461545</v>
      </c>
      <c r="BB21">
        <v>2.7122576344294003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59.790049639530572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2.7899697324972914</v>
      </c>
      <c r="L22">
        <v>9.1903000980520897</v>
      </c>
      <c r="M22">
        <v>1.2597740793893131</v>
      </c>
      <c r="N22">
        <v>2.8500893605861299</v>
      </c>
      <c r="O22">
        <v>1.530169162148842</v>
      </c>
      <c r="P22">
        <v>5.2105154601256638</v>
      </c>
      <c r="Q22">
        <v>0.20012891941391944</v>
      </c>
      <c r="R22">
        <v>1.2698924731381138</v>
      </c>
      <c r="S22">
        <v>0.62978679101123602</v>
      </c>
      <c r="T22">
        <v>1.5621007651006713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4.5473796964892825</v>
      </c>
      <c r="AC22">
        <v>1.94332407417943</v>
      </c>
      <c r="AD22">
        <v>0</v>
      </c>
      <c r="AE22">
        <v>4.7943848436180287</v>
      </c>
      <c r="AF22">
        <v>1.5188618726332468</v>
      </c>
      <c r="AG22">
        <v>4.8489790447053958</v>
      </c>
      <c r="AH22">
        <v>1.8620121806602747</v>
      </c>
      <c r="AI22">
        <v>0</v>
      </c>
      <c r="AJ22">
        <v>0</v>
      </c>
      <c r="AK22">
        <v>0</v>
      </c>
      <c r="AL22">
        <v>0</v>
      </c>
      <c r="AM22">
        <v>1.559773252474161</v>
      </c>
      <c r="AN22">
        <v>4.6026078386678722E-2</v>
      </c>
      <c r="AO22">
        <v>0</v>
      </c>
      <c r="AP22">
        <v>0</v>
      </c>
      <c r="AQ22">
        <v>3.7971546274254639</v>
      </c>
      <c r="AR22">
        <v>0</v>
      </c>
      <c r="AS22">
        <v>2.3013048026432852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2.8774372881355927</v>
      </c>
      <c r="AZ22">
        <v>0</v>
      </c>
      <c r="BA22">
        <v>0.48850361538461545</v>
      </c>
      <c r="BB22">
        <v>2.7122576344294003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59.790125852628123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2.7899776563661507</v>
      </c>
      <c r="L23">
        <v>9.1902761283906766</v>
      </c>
      <c r="M23">
        <v>1.2597740793893131</v>
      </c>
      <c r="N23">
        <v>2.8500893605861299</v>
      </c>
      <c r="O23">
        <v>1.530169162148842</v>
      </c>
      <c r="P23">
        <v>5.2105154601256638</v>
      </c>
      <c r="Q23">
        <v>0.20012891941391944</v>
      </c>
      <c r="R23">
        <v>1.2698924731381138</v>
      </c>
      <c r="S23">
        <v>0.62978679101123602</v>
      </c>
      <c r="T23">
        <v>1.5621007651006713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4.5473796964892825</v>
      </c>
      <c r="AC23">
        <v>1.94332407417943</v>
      </c>
      <c r="AD23">
        <v>0</v>
      </c>
      <c r="AE23">
        <v>3.2842176222827435</v>
      </c>
      <c r="AF23">
        <v>1.5188618726332468</v>
      </c>
      <c r="AG23">
        <v>4.8489790447053958</v>
      </c>
      <c r="AH23">
        <v>1.8620121806602747</v>
      </c>
      <c r="AI23">
        <v>0</v>
      </c>
      <c r="AJ23">
        <v>0</v>
      </c>
      <c r="AK23">
        <v>0</v>
      </c>
      <c r="AL23">
        <v>0</v>
      </c>
      <c r="AM23">
        <v>1.559773252474161</v>
      </c>
      <c r="AN23">
        <v>4.6026078386678722E-2</v>
      </c>
      <c r="AO23">
        <v>0</v>
      </c>
      <c r="AP23">
        <v>0</v>
      </c>
      <c r="AQ23">
        <v>3.7971546274254639</v>
      </c>
      <c r="AR23">
        <v>0</v>
      </c>
      <c r="AS23">
        <v>2.3013048026432852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2.8774372881355927</v>
      </c>
      <c r="AZ23">
        <v>0</v>
      </c>
      <c r="BA23">
        <v>0.48850361538461545</v>
      </c>
      <c r="BB23">
        <v>2.7122576344294003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58.279942585500287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2.790001701537121</v>
      </c>
      <c r="L24">
        <v>9.1902761283906766</v>
      </c>
      <c r="M24">
        <v>1.2597740793893131</v>
      </c>
      <c r="N24">
        <v>2.8500893605861299</v>
      </c>
      <c r="O24">
        <v>1.530169162148842</v>
      </c>
      <c r="P24">
        <v>5.2105154601256638</v>
      </c>
      <c r="Q24">
        <v>0.20012891941391944</v>
      </c>
      <c r="R24">
        <v>1.2698924731381138</v>
      </c>
      <c r="S24">
        <v>0.62978679101123602</v>
      </c>
      <c r="T24">
        <v>1.5621007651006713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4.5473796964892825</v>
      </c>
      <c r="AC24">
        <v>1.94332407417943</v>
      </c>
      <c r="AD24">
        <v>0</v>
      </c>
      <c r="AE24">
        <v>3.2842176222827435</v>
      </c>
      <c r="AF24">
        <v>1.5188618726332468</v>
      </c>
      <c r="AG24">
        <v>4.8489790447053958</v>
      </c>
      <c r="AH24">
        <v>1.8620121806602747</v>
      </c>
      <c r="AI24">
        <v>0</v>
      </c>
      <c r="AJ24">
        <v>0</v>
      </c>
      <c r="AK24">
        <v>0</v>
      </c>
      <c r="AL24">
        <v>0</v>
      </c>
      <c r="AM24">
        <v>1.559773252474161</v>
      </c>
      <c r="AN24">
        <v>4.6026078386678722E-2</v>
      </c>
      <c r="AO24">
        <v>0</v>
      </c>
      <c r="AP24">
        <v>0</v>
      </c>
      <c r="AQ24">
        <v>3.7971546274254639</v>
      </c>
      <c r="AR24">
        <v>0</v>
      </c>
      <c r="AS24">
        <v>2.3013048026432852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2.8774372881355927</v>
      </c>
      <c r="AZ24">
        <v>0</v>
      </c>
      <c r="BA24">
        <v>0.48850361538461545</v>
      </c>
      <c r="BB24">
        <v>2.7122576344294003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58.279966630671254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2.790001701537121</v>
      </c>
      <c r="L25">
        <v>9.1902761283906766</v>
      </c>
      <c r="M25">
        <v>1.2597740793893131</v>
      </c>
      <c r="N25">
        <v>2.8500893605861299</v>
      </c>
      <c r="O25">
        <v>1.530169162148842</v>
      </c>
      <c r="P25">
        <v>5.2105154601256638</v>
      </c>
      <c r="Q25">
        <v>0.20012891941391944</v>
      </c>
      <c r="R25">
        <v>1.2698924731381138</v>
      </c>
      <c r="S25">
        <v>0.62978679101123602</v>
      </c>
      <c r="T25">
        <v>1.5621007651006713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4.5473796964892825</v>
      </c>
      <c r="AC25">
        <v>1.94332407417943</v>
      </c>
      <c r="AD25">
        <v>0.88216677557311129</v>
      </c>
      <c r="AE25">
        <v>3.2842176222827435</v>
      </c>
      <c r="AF25">
        <v>1.5188618726332468</v>
      </c>
      <c r="AG25">
        <v>4.8489790447053958</v>
      </c>
      <c r="AH25">
        <v>1.8620121806602747</v>
      </c>
      <c r="AI25">
        <v>0</v>
      </c>
      <c r="AJ25">
        <v>0</v>
      </c>
      <c r="AK25">
        <v>0</v>
      </c>
      <c r="AL25">
        <v>0</v>
      </c>
      <c r="AM25">
        <v>1.559773252474161</v>
      </c>
      <c r="AN25">
        <v>4.6026078386678722E-2</v>
      </c>
      <c r="AO25">
        <v>0</v>
      </c>
      <c r="AP25">
        <v>0</v>
      </c>
      <c r="AQ25">
        <v>3.7971546274254639</v>
      </c>
      <c r="AR25">
        <v>0</v>
      </c>
      <c r="AS25">
        <v>2.8127058054577891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2.8774372881355927</v>
      </c>
      <c r="AZ25">
        <v>0</v>
      </c>
      <c r="BA25">
        <v>0.48850361538461545</v>
      </c>
      <c r="BB25">
        <v>2.7122576344294003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59.673534409058867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2.790001701537121</v>
      </c>
      <c r="L26">
        <v>9.1902761283906766</v>
      </c>
      <c r="M26">
        <v>1.2597740793893131</v>
      </c>
      <c r="N26">
        <v>2.8500893605861299</v>
      </c>
      <c r="O26">
        <v>1.530169162148842</v>
      </c>
      <c r="P26">
        <v>5.2105154601256638</v>
      </c>
      <c r="Q26">
        <v>0.20012891941391944</v>
      </c>
      <c r="R26">
        <v>1.2698924731381138</v>
      </c>
      <c r="S26">
        <v>0.62978679101123602</v>
      </c>
      <c r="T26">
        <v>1.5621007651006713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4.5473796964892825</v>
      </c>
      <c r="AC26">
        <v>1.94332407417943</v>
      </c>
      <c r="AD26">
        <v>0.88216677557311129</v>
      </c>
      <c r="AE26">
        <v>3.2842176222827435</v>
      </c>
      <c r="AF26">
        <v>1.5188618726332468</v>
      </c>
      <c r="AG26">
        <v>4.8489790447053958</v>
      </c>
      <c r="AH26">
        <v>1.8620121806602747</v>
      </c>
      <c r="AI26">
        <v>0</v>
      </c>
      <c r="AJ26">
        <v>0</v>
      </c>
      <c r="AK26">
        <v>0</v>
      </c>
      <c r="AL26">
        <v>0</v>
      </c>
      <c r="AM26">
        <v>1.559773252474161</v>
      </c>
      <c r="AN26">
        <v>4.6026078386678722E-2</v>
      </c>
      <c r="AO26">
        <v>0</v>
      </c>
      <c r="AP26">
        <v>0</v>
      </c>
      <c r="AQ26">
        <v>3.8140309272370687</v>
      </c>
      <c r="AR26">
        <v>0</v>
      </c>
      <c r="AS26">
        <v>2.8127058054577891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2.8774372881355927</v>
      </c>
      <c r="AZ26">
        <v>0</v>
      </c>
      <c r="BA26">
        <v>0.48850361538461545</v>
      </c>
      <c r="BB26">
        <v>2.7122576344294003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59.690410708870473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2.7799861224303655</v>
      </c>
      <c r="L27">
        <v>9.1899277907725807</v>
      </c>
      <c r="M27">
        <v>1.2597740793893131</v>
      </c>
      <c r="N27">
        <v>2.8500893605861299</v>
      </c>
      <c r="O27">
        <v>1.530169162148842</v>
      </c>
      <c r="P27">
        <v>5.2105154601256638</v>
      </c>
      <c r="Q27">
        <v>0.20012891941391944</v>
      </c>
      <c r="R27">
        <v>1.2698924731381138</v>
      </c>
      <c r="S27">
        <v>0.62978679101123602</v>
      </c>
      <c r="T27">
        <v>1.5621007651006713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4.5473796964892825</v>
      </c>
      <c r="AC27">
        <v>1.94332407417943</v>
      </c>
      <c r="AD27">
        <v>0.88216677557311129</v>
      </c>
      <c r="AE27">
        <v>3.2842176222827435</v>
      </c>
      <c r="AF27">
        <v>1.5188618726332468</v>
      </c>
      <c r="AG27">
        <v>4.8489790447053958</v>
      </c>
      <c r="AH27">
        <v>1.8620121806602747</v>
      </c>
      <c r="AI27">
        <v>0.31962568802270058</v>
      </c>
      <c r="AJ27">
        <v>0</v>
      </c>
      <c r="AK27">
        <v>0</v>
      </c>
      <c r="AL27">
        <v>0</v>
      </c>
      <c r="AM27">
        <v>1.559773252474161</v>
      </c>
      <c r="AN27">
        <v>4.6026078386678722E-2</v>
      </c>
      <c r="AO27">
        <v>0</v>
      </c>
      <c r="AP27">
        <v>0</v>
      </c>
      <c r="AQ27">
        <v>3.8140309272370687</v>
      </c>
      <c r="AR27">
        <v>0</v>
      </c>
      <c r="AS27">
        <v>2.8127058054577891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2.8774372881355927</v>
      </c>
      <c r="AZ27">
        <v>0</v>
      </c>
      <c r="BA27">
        <v>0.48850361538461545</v>
      </c>
      <c r="BB27">
        <v>2.7122576344294003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59.999672480168329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2.7900121022286268</v>
      </c>
      <c r="L28">
        <v>4.7598914672936639</v>
      </c>
      <c r="M28">
        <v>1.2597740793893131</v>
      </c>
      <c r="N28">
        <v>2.8500893605861299</v>
      </c>
      <c r="O28">
        <v>1.530169162148842</v>
      </c>
      <c r="P28">
        <v>5.2105154601256638</v>
      </c>
      <c r="Q28">
        <v>0.20012891941391944</v>
      </c>
      <c r="R28">
        <v>1.2698924731381138</v>
      </c>
      <c r="S28">
        <v>0.62978679101123602</v>
      </c>
      <c r="T28">
        <v>1.5621007651006713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4.5473796964892825</v>
      </c>
      <c r="AC28">
        <v>1.94332407417943</v>
      </c>
      <c r="AD28">
        <v>0.88216677557311129</v>
      </c>
      <c r="AE28">
        <v>3.2842176222827435</v>
      </c>
      <c r="AF28">
        <v>1.5188618726332468</v>
      </c>
      <c r="AG28">
        <v>4.8489790447053958</v>
      </c>
      <c r="AH28">
        <v>0</v>
      </c>
      <c r="AI28">
        <v>0.51140110083632095</v>
      </c>
      <c r="AJ28">
        <v>0</v>
      </c>
      <c r="AK28">
        <v>0</v>
      </c>
      <c r="AL28">
        <v>0</v>
      </c>
      <c r="AM28">
        <v>1.559773252474161</v>
      </c>
      <c r="AN28">
        <v>4.6026078386678722E-2</v>
      </c>
      <c r="AO28">
        <v>0</v>
      </c>
      <c r="AP28">
        <v>0</v>
      </c>
      <c r="AQ28">
        <v>3.8140309272370687</v>
      </c>
      <c r="AR28">
        <v>0</v>
      </c>
      <c r="AS28">
        <v>2.8127058054577891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2.8774372881355927</v>
      </c>
      <c r="AZ28">
        <v>0</v>
      </c>
      <c r="BA28">
        <v>0</v>
      </c>
      <c r="BB28">
        <v>2.7122576344294003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53.420921753256408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2.7900121022286268</v>
      </c>
      <c r="L29">
        <v>7.6100005197140774</v>
      </c>
      <c r="M29">
        <v>1.2597740793893131</v>
      </c>
      <c r="N29">
        <v>2.8500893605861299</v>
      </c>
      <c r="O29">
        <v>1.530169162148842</v>
      </c>
      <c r="P29">
        <v>5.2105154601256638</v>
      </c>
      <c r="Q29">
        <v>0.20012891941391944</v>
      </c>
      <c r="R29">
        <v>1.2698924731381138</v>
      </c>
      <c r="S29">
        <v>0.62978679101123602</v>
      </c>
      <c r="T29">
        <v>1.5621007651006713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4.5473796964892825</v>
      </c>
      <c r="AC29">
        <v>1.94332407417943</v>
      </c>
      <c r="AD29">
        <v>0.88216677557311129</v>
      </c>
      <c r="AE29">
        <v>3.2842176222827435</v>
      </c>
      <c r="AF29">
        <v>1.5188618726332468</v>
      </c>
      <c r="AG29">
        <v>4.8489790447053958</v>
      </c>
      <c r="AH29">
        <v>0</v>
      </c>
      <c r="AI29">
        <v>3.284217623834095</v>
      </c>
      <c r="AJ29">
        <v>0</v>
      </c>
      <c r="AK29">
        <v>0</v>
      </c>
      <c r="AL29">
        <v>0</v>
      </c>
      <c r="AM29">
        <v>1.559773252474161</v>
      </c>
      <c r="AN29">
        <v>4.6026078386678722E-2</v>
      </c>
      <c r="AO29">
        <v>0</v>
      </c>
      <c r="AP29">
        <v>0</v>
      </c>
      <c r="AQ29">
        <v>3.8140309272370687</v>
      </c>
      <c r="AR29">
        <v>0</v>
      </c>
      <c r="AS29">
        <v>2.8127058054577891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2.8774372881355927</v>
      </c>
      <c r="AZ29">
        <v>0</v>
      </c>
      <c r="BA29">
        <v>0</v>
      </c>
      <c r="BB29">
        <v>2.7122576344294003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59.043847328674588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2.7900079088049234</v>
      </c>
      <c r="L30">
        <v>9.4601150363023212</v>
      </c>
      <c r="M30">
        <v>1.2597740793893131</v>
      </c>
      <c r="N30">
        <v>2.8500893605861299</v>
      </c>
      <c r="O30">
        <v>1.530169162148842</v>
      </c>
      <c r="P30">
        <v>5.2105154601256638</v>
      </c>
      <c r="Q30">
        <v>0.20012891941391944</v>
      </c>
      <c r="R30">
        <v>1.2698924731381138</v>
      </c>
      <c r="S30">
        <v>0.62978679101123602</v>
      </c>
      <c r="T30">
        <v>1.5621007651006713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4.5473796964892825</v>
      </c>
      <c r="AC30">
        <v>1.94332407417943</v>
      </c>
      <c r="AD30">
        <v>0.88216677557311129</v>
      </c>
      <c r="AE30">
        <v>3.2842176222827435</v>
      </c>
      <c r="AF30">
        <v>1.5188618726332468</v>
      </c>
      <c r="AG30">
        <v>4.8489790447053958</v>
      </c>
      <c r="AH30">
        <v>0</v>
      </c>
      <c r="AI30">
        <v>3.284217623834095</v>
      </c>
      <c r="AJ30">
        <v>0</v>
      </c>
      <c r="AK30">
        <v>0</v>
      </c>
      <c r="AL30">
        <v>0</v>
      </c>
      <c r="AM30">
        <v>1.559773252474161</v>
      </c>
      <c r="AN30">
        <v>4.6026078386678722E-2</v>
      </c>
      <c r="AO30">
        <v>0</v>
      </c>
      <c r="AP30">
        <v>0</v>
      </c>
      <c r="AQ30">
        <v>2.5651889082471455</v>
      </c>
      <c r="AR30">
        <v>0</v>
      </c>
      <c r="AS30">
        <v>2.8127058054577891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2.8774372881355927</v>
      </c>
      <c r="AZ30">
        <v>0</v>
      </c>
      <c r="BA30">
        <v>0</v>
      </c>
      <c r="BB30">
        <v>2.7122576344294003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59.645115632849205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2.79001874589847</v>
      </c>
      <c r="L31">
        <v>9.1899277907725807</v>
      </c>
      <c r="M31">
        <v>1.2597740793893131</v>
      </c>
      <c r="N31">
        <v>2.8500893605861299</v>
      </c>
      <c r="O31">
        <v>1.530169162148842</v>
      </c>
      <c r="P31">
        <v>5.2105154601256638</v>
      </c>
      <c r="Q31">
        <v>0.20012891941391944</v>
      </c>
      <c r="R31">
        <v>1.2698924731381138</v>
      </c>
      <c r="S31">
        <v>0.62978679101123602</v>
      </c>
      <c r="T31">
        <v>1.5621007651006713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4.5473796964892825</v>
      </c>
      <c r="AC31">
        <v>1.94332407417943</v>
      </c>
      <c r="AD31">
        <v>0.88216677557311129</v>
      </c>
      <c r="AE31">
        <v>3.2842176222827435</v>
      </c>
      <c r="AF31">
        <v>1.5188618726332468</v>
      </c>
      <c r="AG31">
        <v>4.8489790447053958</v>
      </c>
      <c r="AH31">
        <v>0</v>
      </c>
      <c r="AI31">
        <v>3.284217623834095</v>
      </c>
      <c r="AJ31">
        <v>0</v>
      </c>
      <c r="AK31">
        <v>0</v>
      </c>
      <c r="AL31">
        <v>0</v>
      </c>
      <c r="AM31">
        <v>1.559773252474161</v>
      </c>
      <c r="AN31">
        <v>4.6026078386678722E-2</v>
      </c>
      <c r="AO31">
        <v>0</v>
      </c>
      <c r="AP31">
        <v>0</v>
      </c>
      <c r="AQ31">
        <v>1.2825945089534261</v>
      </c>
      <c r="AR31">
        <v>0</v>
      </c>
      <c r="AS31">
        <v>2.8127058054577891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2.8774372881355927</v>
      </c>
      <c r="AZ31">
        <v>0</v>
      </c>
      <c r="BA31">
        <v>0</v>
      </c>
      <c r="BB31">
        <v>2.7122576344294003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58.092344825119291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2.7899759365472674</v>
      </c>
      <c r="L32">
        <v>9.1901274674459774</v>
      </c>
      <c r="M32">
        <v>1.2597740793893131</v>
      </c>
      <c r="N32">
        <v>2.8500893605861299</v>
      </c>
      <c r="O32">
        <v>1.530169162148842</v>
      </c>
      <c r="P32">
        <v>5.2105154601256638</v>
      </c>
      <c r="Q32">
        <v>0.20012891941391944</v>
      </c>
      <c r="R32">
        <v>1.2700951490995762</v>
      </c>
      <c r="S32">
        <v>0.64975578958333335</v>
      </c>
      <c r="T32">
        <v>1.5621007651006713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4.5473796964892825</v>
      </c>
      <c r="AC32">
        <v>1.94332407417943</v>
      </c>
      <c r="AD32">
        <v>0.88216677557311129</v>
      </c>
      <c r="AE32">
        <v>3.2842176222827435</v>
      </c>
      <c r="AF32">
        <v>0.67504972959207776</v>
      </c>
      <c r="AG32">
        <v>4.8489790447053958</v>
      </c>
      <c r="AH32">
        <v>0</v>
      </c>
      <c r="AI32">
        <v>3.284217623834095</v>
      </c>
      <c r="AJ32">
        <v>0</v>
      </c>
      <c r="AK32">
        <v>0</v>
      </c>
      <c r="AL32">
        <v>0</v>
      </c>
      <c r="AM32">
        <v>1.559773252474161</v>
      </c>
      <c r="AN32">
        <v>4.6026078386678722E-2</v>
      </c>
      <c r="AO32">
        <v>0</v>
      </c>
      <c r="AP32">
        <v>0</v>
      </c>
      <c r="AQ32">
        <v>0</v>
      </c>
      <c r="AR32">
        <v>0</v>
      </c>
      <c r="AS32">
        <v>2.8127058054577891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2.8774372881355927</v>
      </c>
      <c r="AZ32">
        <v>0</v>
      </c>
      <c r="BA32">
        <v>0</v>
      </c>
      <c r="BB32">
        <v>2.7122576344294003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55.986266714980452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2.8899924120562628</v>
      </c>
      <c r="L33">
        <v>9.1900184467662793</v>
      </c>
      <c r="M33">
        <v>1.2597740793893131</v>
      </c>
      <c r="N33">
        <v>2.8500893605861299</v>
      </c>
      <c r="O33">
        <v>1.530169162148842</v>
      </c>
      <c r="P33">
        <v>5.2105154601256638</v>
      </c>
      <c r="Q33">
        <v>0.19992168792934251</v>
      </c>
      <c r="R33">
        <v>1.2698924731381138</v>
      </c>
      <c r="S33">
        <v>0.62978679101123602</v>
      </c>
      <c r="T33">
        <v>1.5621007651006713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4.5473796964892825</v>
      </c>
      <c r="AC33">
        <v>1.94332407417943</v>
      </c>
      <c r="AD33">
        <v>0.88216677557311129</v>
      </c>
      <c r="AE33">
        <v>3.2842176222827435</v>
      </c>
      <c r="AF33">
        <v>0.67504972959207776</v>
      </c>
      <c r="AG33">
        <v>4.8489790447053958</v>
      </c>
      <c r="AH33">
        <v>0</v>
      </c>
      <c r="AI33">
        <v>3.284217623834095</v>
      </c>
      <c r="AJ33">
        <v>0</v>
      </c>
      <c r="AK33">
        <v>0</v>
      </c>
      <c r="AL33">
        <v>0</v>
      </c>
      <c r="AM33">
        <v>1.559773252474161</v>
      </c>
      <c r="AN33">
        <v>4.6026078386678722E-2</v>
      </c>
      <c r="AO33">
        <v>0</v>
      </c>
      <c r="AP33">
        <v>0</v>
      </c>
      <c r="AQ33">
        <v>0</v>
      </c>
      <c r="AR33">
        <v>0</v>
      </c>
      <c r="AS33">
        <v>2.8127058054577891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2.8774372881355927</v>
      </c>
      <c r="AZ33">
        <v>0</v>
      </c>
      <c r="BA33">
        <v>0</v>
      </c>
      <c r="BB33">
        <v>2.7122576344294003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56.065795263791614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2.7899825227099857</v>
      </c>
      <c r="L34">
        <v>9.1901333340249778</v>
      </c>
      <c r="M34">
        <v>1.2597740793893131</v>
      </c>
      <c r="N34">
        <v>2.8500893605861299</v>
      </c>
      <c r="O34">
        <v>1.530169162148842</v>
      </c>
      <c r="P34">
        <v>5.2105154601256638</v>
      </c>
      <c r="Q34">
        <v>0.19992168792934251</v>
      </c>
      <c r="R34">
        <v>1.2698924731381138</v>
      </c>
      <c r="S34">
        <v>0.62978679101123602</v>
      </c>
      <c r="T34">
        <v>1.5621007651006713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4.5473796964892825</v>
      </c>
      <c r="AC34">
        <v>1.94332407417943</v>
      </c>
      <c r="AD34">
        <v>0</v>
      </c>
      <c r="AE34">
        <v>3.2842176222827435</v>
      </c>
      <c r="AF34">
        <v>0.67504972959207776</v>
      </c>
      <c r="AG34">
        <v>4.8489790447053958</v>
      </c>
      <c r="AH34">
        <v>0</v>
      </c>
      <c r="AI34">
        <v>3.284217623834095</v>
      </c>
      <c r="AJ34">
        <v>0</v>
      </c>
      <c r="AK34">
        <v>0</v>
      </c>
      <c r="AL34">
        <v>0</v>
      </c>
      <c r="AM34">
        <v>1.559773252474161</v>
      </c>
      <c r="AN34">
        <v>4.6026078386678722E-2</v>
      </c>
      <c r="AO34">
        <v>0</v>
      </c>
      <c r="AP34">
        <v>0</v>
      </c>
      <c r="AQ34">
        <v>0</v>
      </c>
      <c r="AR34">
        <v>0</v>
      </c>
      <c r="AS34">
        <v>2.8127058054577891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2.8774372881355927</v>
      </c>
      <c r="AZ34">
        <v>0</v>
      </c>
      <c r="BA34">
        <v>0</v>
      </c>
      <c r="BB34">
        <v>2.7122576344294003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55.083733486130924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2.7899825227099857</v>
      </c>
      <c r="L35">
        <v>9.1901407990157882</v>
      </c>
      <c r="M35">
        <v>1.2597740793893131</v>
      </c>
      <c r="N35">
        <v>2.8500893605861299</v>
      </c>
      <c r="O35">
        <v>1.530169162148842</v>
      </c>
      <c r="P35">
        <v>5.2105154601256638</v>
      </c>
      <c r="Q35">
        <v>0.20007675915649281</v>
      </c>
      <c r="R35">
        <v>1.2698924731381138</v>
      </c>
      <c r="S35">
        <v>0.65006031454935331</v>
      </c>
      <c r="T35">
        <v>1.5621007651006713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3.0315865290534942</v>
      </c>
      <c r="AC35">
        <v>0.97166199371535922</v>
      </c>
      <c r="AD35">
        <v>0</v>
      </c>
      <c r="AE35">
        <v>3.2842176222827435</v>
      </c>
      <c r="AF35">
        <v>0.67504972959207776</v>
      </c>
      <c r="AG35">
        <v>4.8489790447053958</v>
      </c>
      <c r="AH35">
        <v>0</v>
      </c>
      <c r="AI35">
        <v>0.38355082562724069</v>
      </c>
      <c r="AJ35">
        <v>0</v>
      </c>
      <c r="AK35">
        <v>0</v>
      </c>
      <c r="AL35">
        <v>0</v>
      </c>
      <c r="AM35">
        <v>1.559773252474161</v>
      </c>
      <c r="AN35">
        <v>4.6026078386678722E-2</v>
      </c>
      <c r="AO35">
        <v>0</v>
      </c>
      <c r="AP35">
        <v>0</v>
      </c>
      <c r="AQ35">
        <v>0</v>
      </c>
      <c r="AR35">
        <v>0</v>
      </c>
      <c r="AS35">
        <v>2.8127058054577891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2.8774372881355927</v>
      </c>
      <c r="AZ35">
        <v>0</v>
      </c>
      <c r="BA35">
        <v>0</v>
      </c>
      <c r="BB35">
        <v>2.7122576344294003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49.716047499780281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2.7899825227099857</v>
      </c>
      <c r="L36">
        <v>9.1901407990157882</v>
      </c>
      <c r="M36">
        <v>1.2597740793893131</v>
      </c>
      <c r="N36">
        <v>2.8500893605861299</v>
      </c>
      <c r="O36">
        <v>1.530169162148842</v>
      </c>
      <c r="P36">
        <v>5.2105154601256638</v>
      </c>
      <c r="Q36">
        <v>0.20007675915649281</v>
      </c>
      <c r="R36">
        <v>1.2700951490995762</v>
      </c>
      <c r="S36">
        <v>0.64992464601769917</v>
      </c>
      <c r="T36">
        <v>1.5621007651006713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3.0315865290534942</v>
      </c>
      <c r="AC36">
        <v>0.97166199371535922</v>
      </c>
      <c r="AD36">
        <v>0</v>
      </c>
      <c r="AE36">
        <v>3.2842176222827435</v>
      </c>
      <c r="AF36">
        <v>0.67504972959207776</v>
      </c>
      <c r="AG36">
        <v>4.8489790447053958</v>
      </c>
      <c r="AH36">
        <v>0</v>
      </c>
      <c r="AI36">
        <v>0.25570055041816048</v>
      </c>
      <c r="AJ36">
        <v>0</v>
      </c>
      <c r="AK36">
        <v>0</v>
      </c>
      <c r="AL36">
        <v>0</v>
      </c>
      <c r="AM36">
        <v>1.559773252474161</v>
      </c>
      <c r="AN36">
        <v>4.6026078386678722E-2</v>
      </c>
      <c r="AO36">
        <v>0</v>
      </c>
      <c r="AP36">
        <v>0</v>
      </c>
      <c r="AQ36">
        <v>0</v>
      </c>
      <c r="AR36">
        <v>0</v>
      </c>
      <c r="AS36">
        <v>2.8127058054577891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2.8774372881355927</v>
      </c>
      <c r="AZ36">
        <v>0</v>
      </c>
      <c r="BA36">
        <v>0</v>
      </c>
      <c r="BB36">
        <v>2.7122576344294003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49.588264232001009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2.7899825227099857</v>
      </c>
      <c r="L37">
        <v>9.1901407990157882</v>
      </c>
      <c r="M37">
        <v>1.2597740793893131</v>
      </c>
      <c r="N37">
        <v>2.8500893605861299</v>
      </c>
      <c r="O37">
        <v>1.530169162148842</v>
      </c>
      <c r="P37">
        <v>5.2105154601256638</v>
      </c>
      <c r="Q37">
        <v>0.20007675915649281</v>
      </c>
      <c r="R37">
        <v>1.3195622304785894</v>
      </c>
      <c r="S37">
        <v>0.64992464601769917</v>
      </c>
      <c r="T37">
        <v>1.6209736190476192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3.0315865290534942</v>
      </c>
      <c r="AC37">
        <v>0.97166199371535922</v>
      </c>
      <c r="AD37">
        <v>0</v>
      </c>
      <c r="AE37">
        <v>3.2842176222827435</v>
      </c>
      <c r="AF37">
        <v>0.67504972959207776</v>
      </c>
      <c r="AG37">
        <v>4.8489790447053958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1.559773252474161</v>
      </c>
      <c r="AN37">
        <v>4.6026078386678722E-2</v>
      </c>
      <c r="AO37">
        <v>0</v>
      </c>
      <c r="AP37">
        <v>0</v>
      </c>
      <c r="AQ37">
        <v>0</v>
      </c>
      <c r="AR37">
        <v>0</v>
      </c>
      <c r="AS37">
        <v>2.8127058054577891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2.8774372881355927</v>
      </c>
      <c r="AZ37">
        <v>0</v>
      </c>
      <c r="BA37">
        <v>0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49.628645982479405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2.7899825227099857</v>
      </c>
      <c r="L38">
        <v>9.1901407990157882</v>
      </c>
      <c r="M38">
        <v>1.2597740793893131</v>
      </c>
      <c r="N38">
        <v>2.8500893605861299</v>
      </c>
      <c r="O38">
        <v>1.530169162148842</v>
      </c>
      <c r="P38">
        <v>5.2105154601256638</v>
      </c>
      <c r="Q38">
        <v>0.20007675915649281</v>
      </c>
      <c r="R38">
        <v>1.2694737851949769</v>
      </c>
      <c r="S38">
        <v>0.62991467455621297</v>
      </c>
      <c r="T38">
        <v>1.6209736190476192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3.0315865290534942</v>
      </c>
      <c r="AC38">
        <v>0.97166199371535922</v>
      </c>
      <c r="AD38">
        <v>0</v>
      </c>
      <c r="AE38">
        <v>3.2842176222827435</v>
      </c>
      <c r="AF38">
        <v>0.67504972959207776</v>
      </c>
      <c r="AG38">
        <v>4.8489790447053958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1.559773252474161</v>
      </c>
      <c r="AN38">
        <v>4.6026078386678722E-2</v>
      </c>
      <c r="AO38">
        <v>0</v>
      </c>
      <c r="AP38">
        <v>0</v>
      </c>
      <c r="AQ38">
        <v>0</v>
      </c>
      <c r="AR38">
        <v>0</v>
      </c>
      <c r="AS38">
        <v>2.8127058054577891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2.8774372881355927</v>
      </c>
      <c r="AZ38">
        <v>0</v>
      </c>
      <c r="BA38">
        <v>0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49.558547565734308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2.7899825227099857</v>
      </c>
      <c r="L39">
        <v>9.1901407990157882</v>
      </c>
      <c r="M39">
        <v>1.2597740793893131</v>
      </c>
      <c r="N39">
        <v>2.8500893605861299</v>
      </c>
      <c r="O39">
        <v>1.530169162148842</v>
      </c>
      <c r="P39">
        <v>5.2105154601256638</v>
      </c>
      <c r="Q39">
        <v>0.19994309552599759</v>
      </c>
      <c r="R39">
        <v>1.2705519833536338</v>
      </c>
      <c r="S39">
        <v>0.64992464601769917</v>
      </c>
      <c r="T39">
        <v>1.5667945276595745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3.0315865290534942</v>
      </c>
      <c r="AC39">
        <v>0.97166199371535922</v>
      </c>
      <c r="AD39">
        <v>0</v>
      </c>
      <c r="AE39">
        <v>3.2842176222827435</v>
      </c>
      <c r="AF39">
        <v>0.67504972959207776</v>
      </c>
      <c r="AG39">
        <v>4.8489790447053958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1.559773252474161</v>
      </c>
      <c r="AN39">
        <v>4.6026078386678722E-2</v>
      </c>
      <c r="AO39">
        <v>0</v>
      </c>
      <c r="AP39">
        <v>0</v>
      </c>
      <c r="AQ39">
        <v>0</v>
      </c>
      <c r="AR39">
        <v>0</v>
      </c>
      <c r="AS39">
        <v>2.8127058054577891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2.8774372881355927</v>
      </c>
      <c r="AZ39">
        <v>0</v>
      </c>
      <c r="BA39">
        <v>0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49.525322980335915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2.7899825227099857</v>
      </c>
      <c r="L40">
        <v>9.1901407990157882</v>
      </c>
      <c r="M40">
        <v>1.2597740793893131</v>
      </c>
      <c r="N40">
        <v>2.8500893605861299</v>
      </c>
      <c r="O40">
        <v>1.530169162148842</v>
      </c>
      <c r="P40">
        <v>5.2105154601256638</v>
      </c>
      <c r="Q40">
        <v>0.19994309552599759</v>
      </c>
      <c r="R40">
        <v>1.2705519833536338</v>
      </c>
      <c r="S40">
        <v>0.64992464601769917</v>
      </c>
      <c r="T40">
        <v>1.5667945276595745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1.515793167435789</v>
      </c>
      <c r="AC40">
        <v>0.97166199371535922</v>
      </c>
      <c r="AD40">
        <v>0</v>
      </c>
      <c r="AE40">
        <v>3.2842176222827435</v>
      </c>
      <c r="AF40">
        <v>0.67504972959207776</v>
      </c>
      <c r="AG40">
        <v>4.8489790447053958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1.559773252474161</v>
      </c>
      <c r="AN40">
        <v>4.6026078386678722E-2</v>
      </c>
      <c r="AO40">
        <v>0</v>
      </c>
      <c r="AP40">
        <v>0</v>
      </c>
      <c r="AQ40">
        <v>0</v>
      </c>
      <c r="AR40">
        <v>0</v>
      </c>
      <c r="AS40">
        <v>2.8127058054577891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2.8774372881355927</v>
      </c>
      <c r="AZ40">
        <v>0</v>
      </c>
      <c r="BA40">
        <v>0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48.009529618718211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2.7899825227099857</v>
      </c>
      <c r="L41">
        <v>9.1901407990157882</v>
      </c>
      <c r="M41">
        <v>1.2597740793893131</v>
      </c>
      <c r="N41">
        <v>2.8500893605861299</v>
      </c>
      <c r="O41">
        <v>1.530169162148842</v>
      </c>
      <c r="P41">
        <v>5.2105154601256638</v>
      </c>
      <c r="Q41">
        <v>0.19994309552599759</v>
      </c>
      <c r="R41">
        <v>1.2705519833536338</v>
      </c>
      <c r="S41">
        <v>0.64992464601769917</v>
      </c>
      <c r="T41">
        <v>1.5667945276595745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1.515793167435789</v>
      </c>
      <c r="AC41">
        <v>0.97166199371535922</v>
      </c>
      <c r="AD41">
        <v>0</v>
      </c>
      <c r="AE41">
        <v>3.2842176222827435</v>
      </c>
      <c r="AF41">
        <v>0.67504972959207776</v>
      </c>
      <c r="AG41">
        <v>4.8489790447053958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1.559773252474161</v>
      </c>
      <c r="AN41">
        <v>4.6026078386678722E-2</v>
      </c>
      <c r="AO41">
        <v>0</v>
      </c>
      <c r="AP41">
        <v>0</v>
      </c>
      <c r="AQ41">
        <v>0</v>
      </c>
      <c r="AR41">
        <v>0</v>
      </c>
      <c r="AS41">
        <v>2.8127058054577891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2.8774372881355927</v>
      </c>
      <c r="AZ41">
        <v>0</v>
      </c>
      <c r="BA41">
        <v>0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48.009529618718211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2.7899825227099857</v>
      </c>
      <c r="L42">
        <v>9.1901407990157882</v>
      </c>
      <c r="M42">
        <v>1.2597740793893131</v>
      </c>
      <c r="N42">
        <v>2.8500893605861299</v>
      </c>
      <c r="O42">
        <v>1.530169162148842</v>
      </c>
      <c r="P42">
        <v>5.2105154601256638</v>
      </c>
      <c r="Q42">
        <v>0.19994309552599759</v>
      </c>
      <c r="R42">
        <v>1.2705519833536338</v>
      </c>
      <c r="S42">
        <v>0.64992464601769917</v>
      </c>
      <c r="T42">
        <v>1.5667945276595745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1.515793167435789</v>
      </c>
      <c r="AC42">
        <v>0.97166199371535922</v>
      </c>
      <c r="AD42">
        <v>0</v>
      </c>
      <c r="AE42">
        <v>3.2842176222827435</v>
      </c>
      <c r="AF42">
        <v>0.67504972959207776</v>
      </c>
      <c r="AG42">
        <v>4.8489790447053958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1.559773252474161</v>
      </c>
      <c r="AN42">
        <v>4.6026078386678722E-2</v>
      </c>
      <c r="AO42">
        <v>0</v>
      </c>
      <c r="AP42">
        <v>0</v>
      </c>
      <c r="AQ42">
        <v>0</v>
      </c>
      <c r="AR42">
        <v>0</v>
      </c>
      <c r="AS42">
        <v>2.8127058054577891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2.8774372881355927</v>
      </c>
      <c r="AZ42">
        <v>0</v>
      </c>
      <c r="BA42">
        <v>0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48.009529618718211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2.7899825227099857</v>
      </c>
      <c r="L43">
        <v>9.1901407990157882</v>
      </c>
      <c r="M43">
        <v>1.2597740793893131</v>
      </c>
      <c r="N43">
        <v>2.8500893605861299</v>
      </c>
      <c r="O43">
        <v>1.530169162148842</v>
      </c>
      <c r="P43">
        <v>5.2105154601256638</v>
      </c>
      <c r="Q43">
        <v>0.19994309552599759</v>
      </c>
      <c r="R43">
        <v>1.2705519833536338</v>
      </c>
      <c r="S43">
        <v>0.64991196581196586</v>
      </c>
      <c r="T43">
        <v>1.5667945276595745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1.515793167435789</v>
      </c>
      <c r="AC43">
        <v>0.97166199371535922</v>
      </c>
      <c r="AD43">
        <v>0</v>
      </c>
      <c r="AE43">
        <v>3.2842176222827435</v>
      </c>
      <c r="AF43">
        <v>0.67504972959207776</v>
      </c>
      <c r="AG43">
        <v>4.8489790447053958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1.559773252474161</v>
      </c>
      <c r="AN43">
        <v>4.6026078386678722E-2</v>
      </c>
      <c r="AO43">
        <v>0</v>
      </c>
      <c r="AP43">
        <v>0</v>
      </c>
      <c r="AQ43">
        <v>0</v>
      </c>
      <c r="AR43">
        <v>0</v>
      </c>
      <c r="AS43">
        <v>2.8127058054577891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2.8774372881355927</v>
      </c>
      <c r="AZ43">
        <v>0</v>
      </c>
      <c r="BA43">
        <v>0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48.009516938512476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2.7899825227099857</v>
      </c>
      <c r="L44">
        <v>9.1901407990157882</v>
      </c>
      <c r="M44">
        <v>1.2597740793893131</v>
      </c>
      <c r="N44">
        <v>2.8500893605861299</v>
      </c>
      <c r="O44">
        <v>1.530169162148842</v>
      </c>
      <c r="P44">
        <v>5.2105154601256638</v>
      </c>
      <c r="Q44">
        <v>0.19994309552599759</v>
      </c>
      <c r="R44">
        <v>1.3198892509090909</v>
      </c>
      <c r="S44">
        <v>0.64991196581196586</v>
      </c>
      <c r="T44">
        <v>1.5667945276595745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1.515793167435789</v>
      </c>
      <c r="AC44">
        <v>0.97166199371535922</v>
      </c>
      <c r="AD44">
        <v>0</v>
      </c>
      <c r="AE44">
        <v>3.2842176222827435</v>
      </c>
      <c r="AF44">
        <v>0.67504972959207776</v>
      </c>
      <c r="AG44">
        <v>4.8489790447053958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1.559773252474161</v>
      </c>
      <c r="AN44">
        <v>4.6026078386678722E-2</v>
      </c>
      <c r="AO44">
        <v>0</v>
      </c>
      <c r="AP44">
        <v>0</v>
      </c>
      <c r="AQ44">
        <v>0</v>
      </c>
      <c r="AR44">
        <v>0</v>
      </c>
      <c r="AS44">
        <v>2.8127058054577891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2.8774372881355927</v>
      </c>
      <c r="AZ44">
        <v>0</v>
      </c>
      <c r="BA44">
        <v>0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48.058854206067934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2.7899825227099857</v>
      </c>
      <c r="L45">
        <v>9.1901407990157882</v>
      </c>
      <c r="M45">
        <v>1.2597740793893131</v>
      </c>
      <c r="N45">
        <v>2.8500893605861299</v>
      </c>
      <c r="O45">
        <v>1.530169162148842</v>
      </c>
      <c r="P45">
        <v>5.2105154601256638</v>
      </c>
      <c r="Q45">
        <v>0.19994309552599759</v>
      </c>
      <c r="R45">
        <v>1.2705519833536338</v>
      </c>
      <c r="S45">
        <v>0.64992464601769917</v>
      </c>
      <c r="T45">
        <v>1.5667945276595745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1.515793167435789</v>
      </c>
      <c r="AC45">
        <v>0.97166199371535922</v>
      </c>
      <c r="AD45">
        <v>0</v>
      </c>
      <c r="AE45">
        <v>3.2842176222827435</v>
      </c>
      <c r="AF45">
        <v>0.67504972959207776</v>
      </c>
      <c r="AG45">
        <v>4.8489790447053958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1.559773252474161</v>
      </c>
      <c r="AN45">
        <v>4.6026078386678722E-2</v>
      </c>
      <c r="AO45">
        <v>0</v>
      </c>
      <c r="AP45">
        <v>0</v>
      </c>
      <c r="AQ45">
        <v>0</v>
      </c>
      <c r="AR45">
        <v>0</v>
      </c>
      <c r="AS45">
        <v>2.8127058054577891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2.8774372881355927</v>
      </c>
      <c r="AZ45">
        <v>0</v>
      </c>
      <c r="BA45">
        <v>0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48.009529618718211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2.7899825227099857</v>
      </c>
      <c r="L46">
        <v>9.1901407990157882</v>
      </c>
      <c r="M46">
        <v>1.2597740793893131</v>
      </c>
      <c r="N46">
        <v>2.8500893605861299</v>
      </c>
      <c r="O46">
        <v>1.530169162148842</v>
      </c>
      <c r="P46">
        <v>5.2105154601256638</v>
      </c>
      <c r="Q46">
        <v>0.19994309552599759</v>
      </c>
      <c r="R46">
        <v>1.2705519833536338</v>
      </c>
      <c r="S46">
        <v>0.64992464601769917</v>
      </c>
      <c r="T46">
        <v>1.5667945276595745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1.515793167435789</v>
      </c>
      <c r="AC46">
        <v>0.97166199371535922</v>
      </c>
      <c r="AD46">
        <v>0</v>
      </c>
      <c r="AE46">
        <v>3.2842176222827435</v>
      </c>
      <c r="AF46">
        <v>0.67504972959207776</v>
      </c>
      <c r="AG46">
        <v>4.8489790447053958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1.559773252474161</v>
      </c>
      <c r="AN46">
        <v>4.6026078386678722E-2</v>
      </c>
      <c r="AO46">
        <v>0</v>
      </c>
      <c r="AP46">
        <v>0</v>
      </c>
      <c r="AQ46">
        <v>0</v>
      </c>
      <c r="AR46">
        <v>0</v>
      </c>
      <c r="AS46">
        <v>2.8127058054577891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2.8774372881355927</v>
      </c>
      <c r="AZ46">
        <v>0</v>
      </c>
      <c r="BA46">
        <v>0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48.009529618718211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2.7899825227099857</v>
      </c>
      <c r="L47">
        <v>9.1901407990157882</v>
      </c>
      <c r="M47">
        <v>1.2597740793893131</v>
      </c>
      <c r="N47">
        <v>2.8500893605861299</v>
      </c>
      <c r="O47">
        <v>1.530169162148842</v>
      </c>
      <c r="P47">
        <v>5.2105154601256638</v>
      </c>
      <c r="Q47">
        <v>0.19994309552599759</v>
      </c>
      <c r="R47">
        <v>1.2694737851949769</v>
      </c>
      <c r="S47">
        <v>0.64992464601769917</v>
      </c>
      <c r="T47">
        <v>1.5667945276595745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1.515793167435789</v>
      </c>
      <c r="AC47">
        <v>0.97166199371535922</v>
      </c>
      <c r="AD47">
        <v>0</v>
      </c>
      <c r="AE47">
        <v>3.2842176222827435</v>
      </c>
      <c r="AF47">
        <v>0.67504972959207776</v>
      </c>
      <c r="AG47">
        <v>4.8489790447053958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1.559773252474161</v>
      </c>
      <c r="AN47">
        <v>4.6026078386678722E-2</v>
      </c>
      <c r="AO47">
        <v>0</v>
      </c>
      <c r="AP47">
        <v>0</v>
      </c>
      <c r="AQ47">
        <v>0</v>
      </c>
      <c r="AR47">
        <v>0</v>
      </c>
      <c r="AS47">
        <v>2.8127058054577891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2.8774372881355927</v>
      </c>
      <c r="AZ47">
        <v>0</v>
      </c>
      <c r="BA47">
        <v>0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48.008451420559553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2.7899825227099857</v>
      </c>
      <c r="L48">
        <v>9.1901407990157882</v>
      </c>
      <c r="M48">
        <v>1.2597740793893131</v>
      </c>
      <c r="N48">
        <v>2.8500893605861299</v>
      </c>
      <c r="O48">
        <v>1.530169162148842</v>
      </c>
      <c r="P48">
        <v>5.2105154601256638</v>
      </c>
      <c r="Q48">
        <v>0.19994309552599759</v>
      </c>
      <c r="R48">
        <v>1.2694737851949769</v>
      </c>
      <c r="S48">
        <v>0.62991467455621297</v>
      </c>
      <c r="T48">
        <v>1.5667945276595745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1.515793167435789</v>
      </c>
      <c r="AC48">
        <v>0.97166199371535922</v>
      </c>
      <c r="AD48">
        <v>0</v>
      </c>
      <c r="AE48">
        <v>3.2842176222827435</v>
      </c>
      <c r="AF48">
        <v>0.67504972959207776</v>
      </c>
      <c r="AG48">
        <v>4.8489790447053958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1.559773252474161</v>
      </c>
      <c r="AN48">
        <v>4.6026078386678722E-2</v>
      </c>
      <c r="AO48">
        <v>0</v>
      </c>
      <c r="AP48">
        <v>0</v>
      </c>
      <c r="AQ48">
        <v>0</v>
      </c>
      <c r="AR48">
        <v>0</v>
      </c>
      <c r="AS48">
        <v>2.8127058054577891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2.8774372881355927</v>
      </c>
      <c r="AZ48">
        <v>0</v>
      </c>
      <c r="BA48">
        <v>0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47.988441449098069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2.7899825227099857</v>
      </c>
      <c r="L49">
        <v>9.1901407990157882</v>
      </c>
      <c r="M49">
        <v>1.2597740793893131</v>
      </c>
      <c r="N49">
        <v>2.8500893605861299</v>
      </c>
      <c r="O49">
        <v>1.530169162148842</v>
      </c>
      <c r="P49">
        <v>5.2105154601256638</v>
      </c>
      <c r="Q49">
        <v>0.200124683908046</v>
      </c>
      <c r="R49">
        <v>1.2694737851949769</v>
      </c>
      <c r="S49">
        <v>0.64978934370771313</v>
      </c>
      <c r="T49">
        <v>1.5667945276595745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1.515793167435789</v>
      </c>
      <c r="AC49">
        <v>0.97166199371535922</v>
      </c>
      <c r="AD49">
        <v>0</v>
      </c>
      <c r="AE49">
        <v>3.2842176222827435</v>
      </c>
      <c r="AF49">
        <v>0.67504972959207776</v>
      </c>
      <c r="AG49">
        <v>4.8489790447053958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1.559773252474161</v>
      </c>
      <c r="AN49">
        <v>4.6026078386678722E-2</v>
      </c>
      <c r="AO49">
        <v>0</v>
      </c>
      <c r="AP49">
        <v>0</v>
      </c>
      <c r="AQ49">
        <v>0</v>
      </c>
      <c r="AR49">
        <v>0</v>
      </c>
      <c r="AS49">
        <v>2.8127058054577891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2.8774372881355927</v>
      </c>
      <c r="AZ49">
        <v>0</v>
      </c>
      <c r="BA49">
        <v>0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48.008497706631616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2.7899825227099857</v>
      </c>
      <c r="L50">
        <v>9.1901407990157882</v>
      </c>
      <c r="M50">
        <v>1.2597740793893131</v>
      </c>
      <c r="N50">
        <v>2.8500893605861299</v>
      </c>
      <c r="O50">
        <v>1.530169162148842</v>
      </c>
      <c r="P50">
        <v>5.2105154601256638</v>
      </c>
      <c r="Q50">
        <v>0.200124683908046</v>
      </c>
      <c r="R50">
        <v>1.2694737851949769</v>
      </c>
      <c r="S50">
        <v>0.64978934370771313</v>
      </c>
      <c r="T50">
        <v>1.5667945276595745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1.515793167435789</v>
      </c>
      <c r="AC50">
        <v>0</v>
      </c>
      <c r="AD50">
        <v>0</v>
      </c>
      <c r="AE50">
        <v>3.2842176222827435</v>
      </c>
      <c r="AF50">
        <v>0.67504972959207776</v>
      </c>
      <c r="AG50">
        <v>4.8489790447053958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1.559773252474161</v>
      </c>
      <c r="AN50">
        <v>4.6026078386678722E-2</v>
      </c>
      <c r="AO50">
        <v>0</v>
      </c>
      <c r="AP50">
        <v>0</v>
      </c>
      <c r="AQ50">
        <v>0</v>
      </c>
      <c r="AR50">
        <v>0</v>
      </c>
      <c r="AS50">
        <v>2.8127058054577891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2.8774372881355927</v>
      </c>
      <c r="AZ50">
        <v>0</v>
      </c>
      <c r="BA50">
        <v>0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47.036835712916258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2.7899825227099857</v>
      </c>
      <c r="L51">
        <v>9.1901407990157882</v>
      </c>
      <c r="M51">
        <v>1.2597740793893131</v>
      </c>
      <c r="N51">
        <v>2.8500893605861299</v>
      </c>
      <c r="O51">
        <v>1.530169162148842</v>
      </c>
      <c r="P51">
        <v>5.2105154601256638</v>
      </c>
      <c r="Q51">
        <v>0.200124683908046</v>
      </c>
      <c r="R51">
        <v>1.2705519833536338</v>
      </c>
      <c r="S51">
        <v>0.64978934370771313</v>
      </c>
      <c r="T51">
        <v>1.5667945276595745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1.515793167435789</v>
      </c>
      <c r="AC51">
        <v>0</v>
      </c>
      <c r="AD51">
        <v>0</v>
      </c>
      <c r="AE51">
        <v>3.2842176222827435</v>
      </c>
      <c r="AF51">
        <v>0.67504972959207776</v>
      </c>
      <c r="AG51">
        <v>4.8489790447053958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1.559773252474161</v>
      </c>
      <c r="AN51">
        <v>4.6026078386678722E-2</v>
      </c>
      <c r="AO51">
        <v>0</v>
      </c>
      <c r="AP51">
        <v>0</v>
      </c>
      <c r="AQ51">
        <v>0</v>
      </c>
      <c r="AR51">
        <v>0</v>
      </c>
      <c r="AS51">
        <v>2.8127058054577891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2.8774372881355927</v>
      </c>
      <c r="AZ51">
        <v>0</v>
      </c>
      <c r="BA51">
        <v>0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47.037913911074916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2.7899825227099857</v>
      </c>
      <c r="L52">
        <v>9.1901407990157882</v>
      </c>
      <c r="M52">
        <v>1.2597740793893131</v>
      </c>
      <c r="N52">
        <v>2.8500893605861299</v>
      </c>
      <c r="O52">
        <v>1.530169162148842</v>
      </c>
      <c r="P52">
        <v>5.2105154601256638</v>
      </c>
      <c r="Q52">
        <v>0.200124683908046</v>
      </c>
      <c r="R52">
        <v>1.2705519833536338</v>
      </c>
      <c r="S52">
        <v>0.64978934370771313</v>
      </c>
      <c r="T52">
        <v>1.5667945276595745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1.515793167435789</v>
      </c>
      <c r="AC52">
        <v>0</v>
      </c>
      <c r="AD52">
        <v>0</v>
      </c>
      <c r="AE52">
        <v>3.2842176222827435</v>
      </c>
      <c r="AF52">
        <v>0.67504972959207776</v>
      </c>
      <c r="AG52">
        <v>4.8489790447053958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1.559773252474161</v>
      </c>
      <c r="AN52">
        <v>4.6026078386678722E-2</v>
      </c>
      <c r="AO52">
        <v>0</v>
      </c>
      <c r="AP52">
        <v>0</v>
      </c>
      <c r="AQ52">
        <v>0</v>
      </c>
      <c r="AR52">
        <v>0</v>
      </c>
      <c r="AS52">
        <v>2.8127058054577891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2.8774372881355927</v>
      </c>
      <c r="AZ52">
        <v>0</v>
      </c>
      <c r="BA52">
        <v>0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47.037913911074916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2.7899825227099857</v>
      </c>
      <c r="L53">
        <v>9.1901407990157882</v>
      </c>
      <c r="M53">
        <v>1.2597740793893131</v>
      </c>
      <c r="N53">
        <v>2.8500893605861299</v>
      </c>
      <c r="O53">
        <v>1.530169162148842</v>
      </c>
      <c r="P53">
        <v>5.2105154601256638</v>
      </c>
      <c r="Q53">
        <v>0.200124683908046</v>
      </c>
      <c r="R53">
        <v>1.2705519833536338</v>
      </c>
      <c r="S53">
        <v>0.6302222274881516</v>
      </c>
      <c r="T53">
        <v>1.5667945276595745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3.2842176222827435</v>
      </c>
      <c r="AF53">
        <v>0.67504972959207776</v>
      </c>
      <c r="AG53">
        <v>4.8489790447053958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1.559773252474161</v>
      </c>
      <c r="AN53">
        <v>4.6026078386678722E-2</v>
      </c>
      <c r="AO53">
        <v>0</v>
      </c>
      <c r="AP53">
        <v>0</v>
      </c>
      <c r="AQ53">
        <v>0</v>
      </c>
      <c r="AR53">
        <v>0</v>
      </c>
      <c r="AS53">
        <v>2.8127058054577891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2.8774372881355927</v>
      </c>
      <c r="AZ53">
        <v>0</v>
      </c>
      <c r="BA53">
        <v>0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45.502553627419566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2.7899825227099857</v>
      </c>
      <c r="L54">
        <v>9.1901407990157882</v>
      </c>
      <c r="M54">
        <v>1.2597740793893131</v>
      </c>
      <c r="N54">
        <v>2.8500893605861299</v>
      </c>
      <c r="O54">
        <v>1.530169162148842</v>
      </c>
      <c r="P54">
        <v>5.2105154601256638</v>
      </c>
      <c r="Q54">
        <v>0.200124683908046</v>
      </c>
      <c r="R54">
        <v>1.2705519833536338</v>
      </c>
      <c r="S54">
        <v>0.6302222274881516</v>
      </c>
      <c r="T54">
        <v>1.5667945276595745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3.2842176222827435</v>
      </c>
      <c r="AF54">
        <v>0.67504972959207776</v>
      </c>
      <c r="AG54">
        <v>4.8489790447053958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1.559773252474161</v>
      </c>
      <c r="AN54">
        <v>4.6026078386678722E-2</v>
      </c>
      <c r="AO54">
        <v>0</v>
      </c>
      <c r="AP54">
        <v>0</v>
      </c>
      <c r="AQ54">
        <v>0</v>
      </c>
      <c r="AR54">
        <v>0</v>
      </c>
      <c r="AS54">
        <v>2.8127058054577891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2.8774372881355927</v>
      </c>
      <c r="AZ54">
        <v>0</v>
      </c>
      <c r="BA54">
        <v>0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45.502553627419566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2.7899825227099857</v>
      </c>
      <c r="L55">
        <v>9.1901407990157882</v>
      </c>
      <c r="M55">
        <v>1.2597740793893131</v>
      </c>
      <c r="N55">
        <v>2.8500893605861299</v>
      </c>
      <c r="O55">
        <v>1.530169162148842</v>
      </c>
      <c r="P55">
        <v>5.2105154601256638</v>
      </c>
      <c r="Q55">
        <v>0.20023226395939089</v>
      </c>
      <c r="R55">
        <v>1.2705519833536338</v>
      </c>
      <c r="S55">
        <v>0.6302222274881516</v>
      </c>
      <c r="T55">
        <v>1.5667945276595745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3.2842176222827435</v>
      </c>
      <c r="AF55">
        <v>0.67504972959207776</v>
      </c>
      <c r="AG55">
        <v>4.8489790447053958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1.559773252474161</v>
      </c>
      <c r="AN55">
        <v>4.6026078386678722E-2</v>
      </c>
      <c r="AO55">
        <v>0</v>
      </c>
      <c r="AP55">
        <v>0</v>
      </c>
      <c r="AQ55">
        <v>0</v>
      </c>
      <c r="AR55">
        <v>0</v>
      </c>
      <c r="AS55">
        <v>2.8127058054577891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2.8774372881355927</v>
      </c>
      <c r="AZ55">
        <v>0</v>
      </c>
      <c r="BA55">
        <v>0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45.502661207470908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2.7899825227099857</v>
      </c>
      <c r="L56">
        <v>9.1901407990157882</v>
      </c>
      <c r="M56">
        <v>1.2597740793893131</v>
      </c>
      <c r="N56">
        <v>2.8500893605861299</v>
      </c>
      <c r="O56">
        <v>1.530169162148842</v>
      </c>
      <c r="P56">
        <v>5.2105154601256638</v>
      </c>
      <c r="Q56">
        <v>0.20023226395939089</v>
      </c>
      <c r="R56">
        <v>1.2705519833536338</v>
      </c>
      <c r="S56">
        <v>0.6302222274881516</v>
      </c>
      <c r="T56">
        <v>1.5667945276595745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3.2842176222827435</v>
      </c>
      <c r="AF56">
        <v>0.67504972959207776</v>
      </c>
      <c r="AG56">
        <v>4.8489790447053958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1.559773252474161</v>
      </c>
      <c r="AN56">
        <v>4.6026078386678722E-2</v>
      </c>
      <c r="AO56">
        <v>0</v>
      </c>
      <c r="AP56">
        <v>0</v>
      </c>
      <c r="AQ56">
        <v>0</v>
      </c>
      <c r="AR56">
        <v>0</v>
      </c>
      <c r="AS56">
        <v>2.8127058054577891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2.8774372881355927</v>
      </c>
      <c r="AZ56">
        <v>0</v>
      </c>
      <c r="BA56">
        <v>0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45.502661207470908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2.7899825227099857</v>
      </c>
      <c r="L57">
        <v>9.1901407990157882</v>
      </c>
      <c r="M57">
        <v>1.2597740793893131</v>
      </c>
      <c r="N57">
        <v>2.8500893605861299</v>
      </c>
      <c r="O57">
        <v>1.530169162148842</v>
      </c>
      <c r="P57">
        <v>5.2105154601256638</v>
      </c>
      <c r="Q57">
        <v>0.20023226395939089</v>
      </c>
      <c r="R57">
        <v>1.2705519833536338</v>
      </c>
      <c r="S57">
        <v>0.6302222274881516</v>
      </c>
      <c r="T57">
        <v>1.5667945276595745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3.2842176222827435</v>
      </c>
      <c r="AF57">
        <v>0.67504972959207776</v>
      </c>
      <c r="AG57">
        <v>4.8489790447053958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1.559773252474161</v>
      </c>
      <c r="AN57">
        <v>4.6026078386678722E-2</v>
      </c>
      <c r="AO57">
        <v>0</v>
      </c>
      <c r="AP57">
        <v>0</v>
      </c>
      <c r="AQ57">
        <v>0</v>
      </c>
      <c r="AR57">
        <v>0</v>
      </c>
      <c r="AS57">
        <v>2.8127058054577891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2.8774372881355927</v>
      </c>
      <c r="AZ57">
        <v>0</v>
      </c>
      <c r="BA57">
        <v>0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45.502661207470908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2.7899825227099857</v>
      </c>
      <c r="L58">
        <v>9.1901407990157882</v>
      </c>
      <c r="M58">
        <v>1.2597740793893131</v>
      </c>
      <c r="N58">
        <v>2.8500893605861299</v>
      </c>
      <c r="O58">
        <v>1.530169162148842</v>
      </c>
      <c r="P58">
        <v>5.2105154601256638</v>
      </c>
      <c r="Q58">
        <v>0.20023226395939089</v>
      </c>
      <c r="R58">
        <v>1.2705519833536338</v>
      </c>
      <c r="S58">
        <v>0.6302222274881516</v>
      </c>
      <c r="T58">
        <v>1.5667945276595745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3.2842176222827435</v>
      </c>
      <c r="AF58">
        <v>0.67504972959207776</v>
      </c>
      <c r="AG58">
        <v>4.8489790447053958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1.559773252474161</v>
      </c>
      <c r="AN58">
        <v>4.6026078386678722E-2</v>
      </c>
      <c r="AO58">
        <v>0</v>
      </c>
      <c r="AP58">
        <v>0</v>
      </c>
      <c r="AQ58">
        <v>0</v>
      </c>
      <c r="AR58">
        <v>0</v>
      </c>
      <c r="AS58">
        <v>2.8127058054577891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2.8774372881355927</v>
      </c>
      <c r="AZ58">
        <v>0</v>
      </c>
      <c r="BA58">
        <v>0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45.502661207470908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2.7899825227099857</v>
      </c>
      <c r="L59">
        <v>9.1901407990157882</v>
      </c>
      <c r="M59">
        <v>1.2597740793893131</v>
      </c>
      <c r="N59">
        <v>2.8500893605861299</v>
      </c>
      <c r="O59">
        <v>1.530169162148842</v>
      </c>
      <c r="P59">
        <v>5.2105154601256638</v>
      </c>
      <c r="Q59">
        <v>0.20023226395939089</v>
      </c>
      <c r="R59">
        <v>1.2704832144321443</v>
      </c>
      <c r="S59">
        <v>0.6302222274881516</v>
      </c>
      <c r="T59">
        <v>1.5667945276595745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4.7943848436180287</v>
      </c>
      <c r="AF59">
        <v>0.67504972959207776</v>
      </c>
      <c r="AG59">
        <v>4.8489790447053958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1.559773252474161</v>
      </c>
      <c r="AN59">
        <v>4.6026078386678722E-2</v>
      </c>
      <c r="AO59">
        <v>0</v>
      </c>
      <c r="AP59">
        <v>0</v>
      </c>
      <c r="AQ59">
        <v>0</v>
      </c>
      <c r="AR59">
        <v>0</v>
      </c>
      <c r="AS59">
        <v>2.8127058054577891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2.8774372881355927</v>
      </c>
      <c r="AZ59">
        <v>0</v>
      </c>
      <c r="BA59">
        <v>0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47.012759659884708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2.7899825227099857</v>
      </c>
      <c r="L60">
        <v>9.1901407990157882</v>
      </c>
      <c r="M60">
        <v>1.2597740793893131</v>
      </c>
      <c r="N60">
        <v>2.8500893605861299</v>
      </c>
      <c r="O60">
        <v>1.530169162148842</v>
      </c>
      <c r="P60">
        <v>5.2105154601256638</v>
      </c>
      <c r="Q60">
        <v>0.20023226395939089</v>
      </c>
      <c r="R60">
        <v>1.2704832144321443</v>
      </c>
      <c r="S60">
        <v>0.6302222274881516</v>
      </c>
      <c r="T60">
        <v>1.5667945276595745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4.7943848436180287</v>
      </c>
      <c r="AF60">
        <v>0.67504972959207776</v>
      </c>
      <c r="AG60">
        <v>4.8489790447053958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1.559773252474161</v>
      </c>
      <c r="AN60">
        <v>4.6026078386678722E-2</v>
      </c>
      <c r="AO60">
        <v>0</v>
      </c>
      <c r="AP60">
        <v>0</v>
      </c>
      <c r="AQ60">
        <v>0</v>
      </c>
      <c r="AR60">
        <v>0</v>
      </c>
      <c r="AS60">
        <v>2.8127058054577891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2.8774372881355927</v>
      </c>
      <c r="AZ60">
        <v>0</v>
      </c>
      <c r="BA60">
        <v>0</v>
      </c>
      <c r="BB60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47.012759659884708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2.7899825227099857</v>
      </c>
      <c r="L61">
        <v>9.1901407990157882</v>
      </c>
      <c r="M61">
        <v>1.2597740793893131</v>
      </c>
      <c r="N61">
        <v>2.8500893605861299</v>
      </c>
      <c r="O61">
        <v>1.530169162148842</v>
      </c>
      <c r="P61">
        <v>5.2105154601256638</v>
      </c>
      <c r="Q61">
        <v>0.20023226395939089</v>
      </c>
      <c r="R61">
        <v>1.2704832144321443</v>
      </c>
      <c r="S61">
        <v>0.6302222274881516</v>
      </c>
      <c r="T61">
        <v>1.5667945276595745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4.7943848436180287</v>
      </c>
      <c r="AF61">
        <v>0.67504972959207776</v>
      </c>
      <c r="AG61">
        <v>4.8489790447053958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1.559773252474161</v>
      </c>
      <c r="AN61">
        <v>4.6026078386678722E-2</v>
      </c>
      <c r="AO61">
        <v>0</v>
      </c>
      <c r="AP61">
        <v>0</v>
      </c>
      <c r="AQ61">
        <v>0</v>
      </c>
      <c r="AR61">
        <v>0</v>
      </c>
      <c r="AS61">
        <v>2.8127058054577891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2.8774372881355927</v>
      </c>
      <c r="AZ61">
        <v>0</v>
      </c>
      <c r="BA61">
        <v>0</v>
      </c>
      <c r="BB6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47.012759659884708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2.7899825227099857</v>
      </c>
      <c r="L62">
        <v>9.1901407990157882</v>
      </c>
      <c r="M62">
        <v>1.2597740793893131</v>
      </c>
      <c r="N62">
        <v>2.8500893605861299</v>
      </c>
      <c r="O62">
        <v>1.530169162148842</v>
      </c>
      <c r="P62">
        <v>5.2105154601256638</v>
      </c>
      <c r="Q62">
        <v>0.20023226395939089</v>
      </c>
      <c r="R62">
        <v>1.2704832144321443</v>
      </c>
      <c r="S62">
        <v>0.6302222274881516</v>
      </c>
      <c r="T62">
        <v>1.5667945276595745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4.7943848436180287</v>
      </c>
      <c r="AF62">
        <v>0.67504972959207776</v>
      </c>
      <c r="AG62">
        <v>4.8489790447053958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1.559773252474161</v>
      </c>
      <c r="AN62">
        <v>4.6026078386678722E-2</v>
      </c>
      <c r="AO62">
        <v>0</v>
      </c>
      <c r="AP62">
        <v>0</v>
      </c>
      <c r="AQ62">
        <v>0</v>
      </c>
      <c r="AR62">
        <v>0</v>
      </c>
      <c r="AS62">
        <v>2.8127058054577891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2.8774372881355927</v>
      </c>
      <c r="AZ62">
        <v>0</v>
      </c>
      <c r="BA62">
        <v>0</v>
      </c>
      <c r="BB62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47.012759659884708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2.7899825227099857</v>
      </c>
      <c r="L63">
        <v>9.1901407990157882</v>
      </c>
      <c r="M63">
        <v>1.2597740793893131</v>
      </c>
      <c r="N63">
        <v>2.8500893605861299</v>
      </c>
      <c r="O63">
        <v>1.530169162148842</v>
      </c>
      <c r="P63">
        <v>5.2105154601256638</v>
      </c>
      <c r="Q63">
        <v>0.20023226395939089</v>
      </c>
      <c r="R63">
        <v>1.2704832144321443</v>
      </c>
      <c r="S63">
        <v>0.6302222274881516</v>
      </c>
      <c r="T63">
        <v>1.5667945276595745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1.515793167435789</v>
      </c>
      <c r="AC63">
        <v>0</v>
      </c>
      <c r="AD63">
        <v>0</v>
      </c>
      <c r="AE63">
        <v>3.2842176222827435</v>
      </c>
      <c r="AF63">
        <v>0.67504972959207776</v>
      </c>
      <c r="AG63">
        <v>4.8489790447053958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1.559773252474161</v>
      </c>
      <c r="AN63">
        <v>4.6026078386678722E-2</v>
      </c>
      <c r="AO63">
        <v>0</v>
      </c>
      <c r="AP63">
        <v>0</v>
      </c>
      <c r="AQ63">
        <v>0</v>
      </c>
      <c r="AR63">
        <v>0</v>
      </c>
      <c r="AS63">
        <v>2.8127058054577891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2.8774372881355927</v>
      </c>
      <c r="AZ63">
        <v>0</v>
      </c>
      <c r="BA63">
        <v>0</v>
      </c>
      <c r="BB63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47.018385605985209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2.7899825227099857</v>
      </c>
      <c r="L64">
        <v>9.1901407990157882</v>
      </c>
      <c r="M64">
        <v>1.2597740793893131</v>
      </c>
      <c r="N64">
        <v>2.8500893605861299</v>
      </c>
      <c r="O64">
        <v>1.530169162148842</v>
      </c>
      <c r="P64">
        <v>5.2105154601256638</v>
      </c>
      <c r="Q64">
        <v>0.20009116052814457</v>
      </c>
      <c r="R64">
        <v>1.2694737851949769</v>
      </c>
      <c r="S64">
        <v>0.62982745444505794</v>
      </c>
      <c r="T64">
        <v>1.5667945276595745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1.515793167435789</v>
      </c>
      <c r="AC64">
        <v>0</v>
      </c>
      <c r="AD64">
        <v>0</v>
      </c>
      <c r="AE64">
        <v>1.6421088542445932</v>
      </c>
      <c r="AF64">
        <v>0.67504972959207776</v>
      </c>
      <c r="AG64">
        <v>4.8489790447053958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1.559773252474161</v>
      </c>
      <c r="AN64">
        <v>4.6026078386678722E-2</v>
      </c>
      <c r="AO64">
        <v>0</v>
      </c>
      <c r="AP64">
        <v>0</v>
      </c>
      <c r="AQ64">
        <v>0</v>
      </c>
      <c r="AR64">
        <v>0</v>
      </c>
      <c r="AS64">
        <v>2.8127058054577891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2.8774372881355927</v>
      </c>
      <c r="AZ64">
        <v>0</v>
      </c>
      <c r="BA64">
        <v>0</v>
      </c>
      <c r="BB64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45.37473153223555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2.790015152553452</v>
      </c>
      <c r="L65">
        <v>9.189975744653788</v>
      </c>
      <c r="M65">
        <v>1.2597740793893131</v>
      </c>
      <c r="N65">
        <v>2.8500893605861299</v>
      </c>
      <c r="O65">
        <v>1.530169162148842</v>
      </c>
      <c r="P65">
        <v>5.2105154601256638</v>
      </c>
      <c r="Q65">
        <v>0.19998835984640703</v>
      </c>
      <c r="R65">
        <v>1.2701237561919503</v>
      </c>
      <c r="S65">
        <v>0.62998281104651177</v>
      </c>
      <c r="T65">
        <v>1.5621007651006713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1.515793167435789</v>
      </c>
      <c r="AC65">
        <v>0</v>
      </c>
      <c r="AD65">
        <v>0</v>
      </c>
      <c r="AE65">
        <v>1.6421088542445932</v>
      </c>
      <c r="AF65">
        <v>0.67504972959207776</v>
      </c>
      <c r="AG65">
        <v>4.8489790447053958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1.559773252474161</v>
      </c>
      <c r="AN65">
        <v>4.6026078386678722E-2</v>
      </c>
      <c r="AO65">
        <v>0</v>
      </c>
      <c r="AP65">
        <v>0</v>
      </c>
      <c r="AQ65">
        <v>0</v>
      </c>
      <c r="AR65">
        <v>0</v>
      </c>
      <c r="AS65">
        <v>2.8127058054577891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2.8774372881355927</v>
      </c>
      <c r="AZ65">
        <v>0</v>
      </c>
      <c r="BA65">
        <v>0</v>
      </c>
      <c r="BB65">
        <v>2.7122576344294003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45.182865506504207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2.790015152553452</v>
      </c>
      <c r="L66">
        <v>9.189975744653788</v>
      </c>
      <c r="M66">
        <v>1.2597740793893131</v>
      </c>
      <c r="N66">
        <v>2.8500893605861299</v>
      </c>
      <c r="O66">
        <v>1.530169162148842</v>
      </c>
      <c r="P66">
        <v>5.2105154601256638</v>
      </c>
      <c r="Q66">
        <v>0.19998835984640703</v>
      </c>
      <c r="R66">
        <v>1.2701237561919503</v>
      </c>
      <c r="S66">
        <v>0.62998281104651177</v>
      </c>
      <c r="T66">
        <v>1.5621007651006713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1.515793167435789</v>
      </c>
      <c r="AC66">
        <v>0</v>
      </c>
      <c r="AD66">
        <v>0</v>
      </c>
      <c r="AE66">
        <v>1.6421088542445932</v>
      </c>
      <c r="AF66">
        <v>0.67504972959207776</v>
      </c>
      <c r="AG66">
        <v>4.8489790447053958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1.559773252474161</v>
      </c>
      <c r="AN66">
        <v>4.6026078386678722E-2</v>
      </c>
      <c r="AO66">
        <v>0</v>
      </c>
      <c r="AP66">
        <v>0</v>
      </c>
      <c r="AQ66">
        <v>0</v>
      </c>
      <c r="AR66">
        <v>0</v>
      </c>
      <c r="AS66">
        <v>2.8127058054577891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2.8774372881355927</v>
      </c>
      <c r="AZ66">
        <v>0</v>
      </c>
      <c r="BA66">
        <v>0</v>
      </c>
      <c r="BB66">
        <v>2.7122576344294003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45.182865506504207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2.790015152553452</v>
      </c>
      <c r="L67">
        <v>9.189975744653788</v>
      </c>
      <c r="M67">
        <v>1.2597740793893131</v>
      </c>
      <c r="N67">
        <v>2.8500893605861299</v>
      </c>
      <c r="O67">
        <v>1.530169162148842</v>
      </c>
      <c r="P67">
        <v>5.2105154601256638</v>
      </c>
      <c r="Q67">
        <v>0.19998835984640703</v>
      </c>
      <c r="R67">
        <v>1.2701237561919503</v>
      </c>
      <c r="S67">
        <v>0.62998281104651177</v>
      </c>
      <c r="T67">
        <v>1.5621007651006713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1.515793167435789</v>
      </c>
      <c r="AC67">
        <v>0.97166199371535922</v>
      </c>
      <c r="AD67">
        <v>0</v>
      </c>
      <c r="AE67">
        <v>1.6421088542445932</v>
      </c>
      <c r="AF67">
        <v>0.67504972959207776</v>
      </c>
      <c r="AG67">
        <v>4.8489790447053958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1.559773252474161</v>
      </c>
      <c r="AN67">
        <v>4.6026078386678722E-2</v>
      </c>
      <c r="AO67">
        <v>0</v>
      </c>
      <c r="AP67">
        <v>0</v>
      </c>
      <c r="AQ67">
        <v>0</v>
      </c>
      <c r="AR67">
        <v>0</v>
      </c>
      <c r="AS67">
        <v>2.8127058054577891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2.8774372881355927</v>
      </c>
      <c r="AZ67">
        <v>0</v>
      </c>
      <c r="BA67">
        <v>0</v>
      </c>
      <c r="BB67">
        <v>2.7122576344294003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46.154527500219565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2.790015152553452</v>
      </c>
      <c r="L68">
        <v>9.189975744653788</v>
      </c>
      <c r="M68">
        <v>1.2597740793893131</v>
      </c>
      <c r="N68">
        <v>2.8500893605861299</v>
      </c>
      <c r="O68">
        <v>1.530169162148842</v>
      </c>
      <c r="P68">
        <v>5.2105154601256638</v>
      </c>
      <c r="Q68">
        <v>0.19998835984640703</v>
      </c>
      <c r="R68">
        <v>1.2701237561919503</v>
      </c>
      <c r="S68">
        <v>0.62998281104651177</v>
      </c>
      <c r="T68">
        <v>1.5621007651006713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3.0315865290534942</v>
      </c>
      <c r="AC68">
        <v>0.97166199371535922</v>
      </c>
      <c r="AD68">
        <v>0</v>
      </c>
      <c r="AE68">
        <v>1.6421088542445932</v>
      </c>
      <c r="AF68">
        <v>0.67504972959207776</v>
      </c>
      <c r="AG68">
        <v>4.8489790447053958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1.559773252474161</v>
      </c>
      <c r="AN68">
        <v>4.6026078386678722E-2</v>
      </c>
      <c r="AO68">
        <v>0</v>
      </c>
      <c r="AP68">
        <v>0</v>
      </c>
      <c r="AQ68">
        <v>0</v>
      </c>
      <c r="AR68">
        <v>0</v>
      </c>
      <c r="AS68">
        <v>2.8127058054577891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2.8774372881355927</v>
      </c>
      <c r="AZ68">
        <v>0</v>
      </c>
      <c r="BA68">
        <v>0</v>
      </c>
      <c r="BB68">
        <v>2.7122576344294003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47.670320861837261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2.790015152553452</v>
      </c>
      <c r="L69">
        <v>9.189975744653788</v>
      </c>
      <c r="M69">
        <v>1.2597740793893131</v>
      </c>
      <c r="N69">
        <v>2.8500893605861299</v>
      </c>
      <c r="O69">
        <v>1.530169162148842</v>
      </c>
      <c r="P69">
        <v>5.2105154601256638</v>
      </c>
      <c r="Q69">
        <v>0.19998835984640703</v>
      </c>
      <c r="R69">
        <v>1.2698924731381138</v>
      </c>
      <c r="S69">
        <v>0.62998281104651177</v>
      </c>
      <c r="T69">
        <v>1.5621007651006713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3.0315865290534942</v>
      </c>
      <c r="AC69">
        <v>0.97166199371535922</v>
      </c>
      <c r="AD69">
        <v>0.88216677557311129</v>
      </c>
      <c r="AE69">
        <v>1.6421088542445932</v>
      </c>
      <c r="AF69">
        <v>0.67504972959207776</v>
      </c>
      <c r="AG69">
        <v>4.8489790447053958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1.559773252474161</v>
      </c>
      <c r="AN69">
        <v>4.6026078386678722E-2</v>
      </c>
      <c r="AO69">
        <v>0</v>
      </c>
      <c r="AP69">
        <v>0</v>
      </c>
      <c r="AQ69">
        <v>0</v>
      </c>
      <c r="AR69">
        <v>0</v>
      </c>
      <c r="AS69">
        <v>2.8127058054577891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2.8774372881355927</v>
      </c>
      <c r="AZ69">
        <v>0</v>
      </c>
      <c r="BA69">
        <v>0</v>
      </c>
      <c r="BB69">
        <v>2.7122576344294003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48.552256354356537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2.790015152553452</v>
      </c>
      <c r="L70">
        <v>9.189975744653788</v>
      </c>
      <c r="M70">
        <v>1.2597740793893131</v>
      </c>
      <c r="N70">
        <v>2.8500893605861299</v>
      </c>
      <c r="O70">
        <v>1.530169162148842</v>
      </c>
      <c r="P70">
        <v>5.2105154601256638</v>
      </c>
      <c r="Q70">
        <v>0.19998835984640703</v>
      </c>
      <c r="R70">
        <v>1.2698924731381138</v>
      </c>
      <c r="S70">
        <v>0.62998281104651177</v>
      </c>
      <c r="T70">
        <v>1.5621007651006713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3.0315865290534942</v>
      </c>
      <c r="AC70">
        <v>0.97166199371535922</v>
      </c>
      <c r="AD70">
        <v>0.88216677557311129</v>
      </c>
      <c r="AE70">
        <v>1.6421088542445932</v>
      </c>
      <c r="AF70">
        <v>0.67504972959207776</v>
      </c>
      <c r="AG70">
        <v>4.8489790447053958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1.559773252474161</v>
      </c>
      <c r="AN70">
        <v>4.6026078386678722E-2</v>
      </c>
      <c r="AO70">
        <v>0</v>
      </c>
      <c r="AP70">
        <v>0</v>
      </c>
      <c r="AQ70">
        <v>0</v>
      </c>
      <c r="AR70">
        <v>0</v>
      </c>
      <c r="AS70">
        <v>2.8127058054577891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2.8774372881355927</v>
      </c>
      <c r="AZ70">
        <v>0</v>
      </c>
      <c r="BA70">
        <v>0</v>
      </c>
      <c r="BB70">
        <v>2.7122576344294003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48.552256354356537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2.790015152553452</v>
      </c>
      <c r="L71">
        <v>9.1900255581174228</v>
      </c>
      <c r="M71">
        <v>1.2597740793893131</v>
      </c>
      <c r="N71">
        <v>2.8500893605861299</v>
      </c>
      <c r="O71">
        <v>1.530169162148842</v>
      </c>
      <c r="P71">
        <v>5.2105154601256638</v>
      </c>
      <c r="Q71">
        <v>0.18007764179104477</v>
      </c>
      <c r="R71">
        <v>1.2698924731381138</v>
      </c>
      <c r="S71">
        <v>0.61982240318906601</v>
      </c>
      <c r="T71">
        <v>1.5621007651006713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3.0315865290534942</v>
      </c>
      <c r="AC71">
        <v>1.94332407417943</v>
      </c>
      <c r="AD71">
        <v>0.88216677557311129</v>
      </c>
      <c r="AE71">
        <v>1.6421088542445932</v>
      </c>
      <c r="AF71">
        <v>0.67504972959207776</v>
      </c>
      <c r="AG71">
        <v>4.8489790447053958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1.559773252474161</v>
      </c>
      <c r="AN71">
        <v>4.6026078386678722E-2</v>
      </c>
      <c r="AO71">
        <v>0</v>
      </c>
      <c r="AP71">
        <v>0</v>
      </c>
      <c r="AQ71">
        <v>0</v>
      </c>
      <c r="AR71">
        <v>0</v>
      </c>
      <c r="AS71">
        <v>2.8127058054577891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2.8774372881355927</v>
      </c>
      <c r="AZ71">
        <v>0.94970082872928174</v>
      </c>
      <c r="BA71">
        <v>0</v>
      </c>
      <c r="BB71">
        <v>2.7122576344294003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50.443597951100713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2.790015152553452</v>
      </c>
      <c r="L72">
        <v>9.1899739381113577</v>
      </c>
      <c r="M72">
        <v>1.2597740793893131</v>
      </c>
      <c r="N72">
        <v>2.8500893605861299</v>
      </c>
      <c r="O72">
        <v>1.530169162148842</v>
      </c>
      <c r="P72">
        <v>5.2105154601256638</v>
      </c>
      <c r="Q72">
        <v>0.1999510694183865</v>
      </c>
      <c r="R72">
        <v>1.2698924731381138</v>
      </c>
      <c r="S72">
        <v>0.62978679101123602</v>
      </c>
      <c r="T72">
        <v>1.5621007651006713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4.5473796964892825</v>
      </c>
      <c r="AC72">
        <v>1.94332407417943</v>
      </c>
      <c r="AD72">
        <v>0.88216677557311129</v>
      </c>
      <c r="AE72">
        <v>1.6421088542445932</v>
      </c>
      <c r="AF72">
        <v>0.67504972959207776</v>
      </c>
      <c r="AG72">
        <v>4.8489790447053958</v>
      </c>
      <c r="AH72">
        <v>1.8620121806602747</v>
      </c>
      <c r="AI72">
        <v>0</v>
      </c>
      <c r="AJ72">
        <v>0</v>
      </c>
      <c r="AK72">
        <v>0</v>
      </c>
      <c r="AL72">
        <v>0</v>
      </c>
      <c r="AM72">
        <v>1.559773252474161</v>
      </c>
      <c r="AN72">
        <v>4.6026078386678722E-2</v>
      </c>
      <c r="AO72">
        <v>0</v>
      </c>
      <c r="AP72">
        <v>0</v>
      </c>
      <c r="AQ72">
        <v>0</v>
      </c>
      <c r="AR72">
        <v>0</v>
      </c>
      <c r="AS72">
        <v>2.8127058054577891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2.8774372881355927</v>
      </c>
      <c r="AZ72">
        <v>0.94970082872928174</v>
      </c>
      <c r="BA72">
        <v>0.48850361538461545</v>
      </c>
      <c r="BB72">
        <v>2.7122576344294003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54.339693110024839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2.790015152553452</v>
      </c>
      <c r="L73">
        <v>9.1899802170691167</v>
      </c>
      <c r="M73">
        <v>1.2597740793893131</v>
      </c>
      <c r="N73">
        <v>2.8500893605861299</v>
      </c>
      <c r="O73">
        <v>1.530169162148842</v>
      </c>
      <c r="P73">
        <v>5.2105154601256638</v>
      </c>
      <c r="Q73">
        <v>0.2000483480979677</v>
      </c>
      <c r="R73">
        <v>1.2698924731381138</v>
      </c>
      <c r="S73">
        <v>0.64978002247191025</v>
      </c>
      <c r="T73">
        <v>1.5621007651006713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4.5473796964892825</v>
      </c>
      <c r="AC73">
        <v>1.94332407417943</v>
      </c>
      <c r="AD73">
        <v>0.88216677557311129</v>
      </c>
      <c r="AE73">
        <v>1.6421088542445932</v>
      </c>
      <c r="AF73">
        <v>0.67504972959207776</v>
      </c>
      <c r="AG73">
        <v>4.8489790447053958</v>
      </c>
      <c r="AH73">
        <v>3.3854767564609993</v>
      </c>
      <c r="AI73">
        <v>0</v>
      </c>
      <c r="AJ73">
        <v>0</v>
      </c>
      <c r="AK73">
        <v>0</v>
      </c>
      <c r="AL73">
        <v>0</v>
      </c>
      <c r="AM73">
        <v>1.559773252474161</v>
      </c>
      <c r="AN73">
        <v>4.6026078386678722E-2</v>
      </c>
      <c r="AO73">
        <v>0</v>
      </c>
      <c r="AP73">
        <v>0</v>
      </c>
      <c r="AQ73">
        <v>1.2825945089534261</v>
      </c>
      <c r="AR73">
        <v>0</v>
      </c>
      <c r="AS73">
        <v>2.3013048026432852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2.8774372881355927</v>
      </c>
      <c r="AZ73">
        <v>2.3491287165178569</v>
      </c>
      <c r="BA73">
        <v>0.89769233532934134</v>
      </c>
      <c r="BB73">
        <v>2.7122576344294003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58.46306458879581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2.790015152553452</v>
      </c>
      <c r="L74">
        <v>9.1898695436233613</v>
      </c>
      <c r="M74">
        <v>1.2597740793893131</v>
      </c>
      <c r="N74">
        <v>2.8500893605861299</v>
      </c>
      <c r="O74">
        <v>1.530169162148842</v>
      </c>
      <c r="P74">
        <v>5.2105154601256638</v>
      </c>
      <c r="Q74">
        <v>0.2000483480979677</v>
      </c>
      <c r="R74">
        <v>1.2698924731381138</v>
      </c>
      <c r="S74">
        <v>0.63936788538681955</v>
      </c>
      <c r="T74">
        <v>1.5621007651006713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4.5473796964892825</v>
      </c>
      <c r="AC74">
        <v>1.94332407417943</v>
      </c>
      <c r="AD74">
        <v>0.88216677557311129</v>
      </c>
      <c r="AE74">
        <v>1.6421088542445932</v>
      </c>
      <c r="AF74">
        <v>0.67504972959207776</v>
      </c>
      <c r="AG74">
        <v>4.8489790447053958</v>
      </c>
      <c r="AH74">
        <v>5.4167628575286315</v>
      </c>
      <c r="AI74">
        <v>0</v>
      </c>
      <c r="AJ74">
        <v>0</v>
      </c>
      <c r="AK74">
        <v>0</v>
      </c>
      <c r="AL74">
        <v>0</v>
      </c>
      <c r="AM74">
        <v>1.559773252474161</v>
      </c>
      <c r="AN74">
        <v>4.6026078386678722E-2</v>
      </c>
      <c r="AO74">
        <v>0</v>
      </c>
      <c r="AP74">
        <v>0</v>
      </c>
      <c r="AQ74">
        <v>2.5651889082471455</v>
      </c>
      <c r="AR74">
        <v>0</v>
      </c>
      <c r="AS74">
        <v>2.3013048026432852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2.8774372881355927</v>
      </c>
      <c r="AZ74">
        <v>2.3491287165178569</v>
      </c>
      <c r="BA74">
        <v>1.45</v>
      </c>
      <c r="BB74">
        <v>2.7122576344294003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62.318729943296979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2.7500130571277981</v>
      </c>
      <c r="L75">
        <v>9.1898695436233613</v>
      </c>
      <c r="M75">
        <v>1.2597740793893131</v>
      </c>
      <c r="N75">
        <v>2.8500893605861299</v>
      </c>
      <c r="O75">
        <v>1.530169162148842</v>
      </c>
      <c r="P75">
        <v>5.2105154601256638</v>
      </c>
      <c r="Q75">
        <v>0.21030780162992857</v>
      </c>
      <c r="R75">
        <v>1.2698924731381138</v>
      </c>
      <c r="S75">
        <v>0.65002457181894724</v>
      </c>
      <c r="T75">
        <v>1.5691819197324415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4.5473796964892825</v>
      </c>
      <c r="AC75">
        <v>1.94332407417943</v>
      </c>
      <c r="AD75">
        <v>0.88216677557311129</v>
      </c>
      <c r="AE75">
        <v>1.6421088542445932</v>
      </c>
      <c r="AF75">
        <v>0.67504972959207776</v>
      </c>
      <c r="AG75">
        <v>4.8489790447053958</v>
      </c>
      <c r="AH75">
        <v>7.6173226430484569</v>
      </c>
      <c r="AI75">
        <v>0</v>
      </c>
      <c r="AJ75">
        <v>0</v>
      </c>
      <c r="AK75">
        <v>0</v>
      </c>
      <c r="AL75">
        <v>0</v>
      </c>
      <c r="AM75">
        <v>1.559773252474161</v>
      </c>
      <c r="AN75">
        <v>4.6026078386678722E-2</v>
      </c>
      <c r="AO75">
        <v>0</v>
      </c>
      <c r="AP75">
        <v>0</v>
      </c>
      <c r="AQ75">
        <v>2.5651889082471455</v>
      </c>
      <c r="AR75">
        <v>0</v>
      </c>
      <c r="AS75">
        <v>2.3013048026432852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2.8774372881355927</v>
      </c>
      <c r="AZ75">
        <v>2.3491287165178569</v>
      </c>
      <c r="BA75">
        <v>2.0299999999999998</v>
      </c>
      <c r="BB75">
        <v>2.7122576344294003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65.087284927987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2.7899785239106847</v>
      </c>
      <c r="L76">
        <v>9.1898695436233613</v>
      </c>
      <c r="M76">
        <v>1.2597740793893131</v>
      </c>
      <c r="N76">
        <v>2.8500893605861299</v>
      </c>
      <c r="O76">
        <v>1.530169162148842</v>
      </c>
      <c r="P76">
        <v>5.2105154601256638</v>
      </c>
      <c r="Q76">
        <v>0.21030780162992857</v>
      </c>
      <c r="R76">
        <v>1.2698924731381138</v>
      </c>
      <c r="S76">
        <v>0.65002457181894724</v>
      </c>
      <c r="T76">
        <v>1.5691819197324415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4.5473796964892825</v>
      </c>
      <c r="AC76">
        <v>1.94332407417943</v>
      </c>
      <c r="AD76">
        <v>1.5342031976813482</v>
      </c>
      <c r="AE76">
        <v>3.2842176222827435</v>
      </c>
      <c r="AF76">
        <v>0.67504972959207776</v>
      </c>
      <c r="AG76">
        <v>4.8489790447053958</v>
      </c>
      <c r="AH76">
        <v>9.9871564276273617</v>
      </c>
      <c r="AI76">
        <v>0</v>
      </c>
      <c r="AJ76">
        <v>0</v>
      </c>
      <c r="AK76">
        <v>0</v>
      </c>
      <c r="AL76">
        <v>0</v>
      </c>
      <c r="AM76">
        <v>1.559773252474161</v>
      </c>
      <c r="AN76">
        <v>4.6026078386678722E-2</v>
      </c>
      <c r="AO76">
        <v>0</v>
      </c>
      <c r="AP76">
        <v>0</v>
      </c>
      <c r="AQ76">
        <v>3.8477835268602787</v>
      </c>
      <c r="AR76">
        <v>0</v>
      </c>
      <c r="AS76">
        <v>2.3013048026432852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2.8774372881355927</v>
      </c>
      <c r="AZ76">
        <v>2.3491287165178569</v>
      </c>
      <c r="BA76">
        <v>2.5689091894093683</v>
      </c>
      <c r="BB76">
        <v>2.7122576344294003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71.612733177517697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2.7900222847881055</v>
      </c>
      <c r="L77">
        <v>9.1901417520008319</v>
      </c>
      <c r="M77">
        <v>1.2597740793893131</v>
      </c>
      <c r="N77">
        <v>2.8500893605861299</v>
      </c>
      <c r="O77">
        <v>1.530169162148842</v>
      </c>
      <c r="P77">
        <v>5.2105154601256638</v>
      </c>
      <c r="Q77">
        <v>0.21030780162992857</v>
      </c>
      <c r="R77">
        <v>1.2698924731381138</v>
      </c>
      <c r="S77">
        <v>0.65002457181894724</v>
      </c>
      <c r="T77">
        <v>1.5691819197324415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4.5473796964892825</v>
      </c>
      <c r="AC77">
        <v>2.9179265889663877</v>
      </c>
      <c r="AD77">
        <v>3.5061657144977647</v>
      </c>
      <c r="AE77">
        <v>4.9263263903208943</v>
      </c>
      <c r="AF77">
        <v>0.75943097421447958</v>
      </c>
      <c r="AG77">
        <v>4.8489790447053958</v>
      </c>
      <c r="AH77">
        <v>12.10307941024695</v>
      </c>
      <c r="AI77">
        <v>0.31962568802270058</v>
      </c>
      <c r="AJ77">
        <v>0</v>
      </c>
      <c r="AK77">
        <v>0</v>
      </c>
      <c r="AL77">
        <v>0</v>
      </c>
      <c r="AM77">
        <v>1.6109133290021316</v>
      </c>
      <c r="AN77">
        <v>4.6026078386678722E-2</v>
      </c>
      <c r="AO77">
        <v>0</v>
      </c>
      <c r="AP77">
        <v>0</v>
      </c>
      <c r="AQ77">
        <v>5.1303779261539981</v>
      </c>
      <c r="AR77">
        <v>0</v>
      </c>
      <c r="AS77">
        <v>3.0315854369822217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2.8786005411334554</v>
      </c>
      <c r="AZ77">
        <v>3.5186946666666663</v>
      </c>
      <c r="BA77">
        <v>3.22</v>
      </c>
      <c r="BB77">
        <v>2.7122576344294003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82.607487985576725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2.7899869239105062</v>
      </c>
      <c r="L78">
        <v>4.3697849946801215</v>
      </c>
      <c r="M78">
        <v>1.2597740793893131</v>
      </c>
      <c r="N78">
        <v>2.8500893605861299</v>
      </c>
      <c r="O78">
        <v>1.530169162148842</v>
      </c>
      <c r="P78">
        <v>5.2105154601256638</v>
      </c>
      <c r="Q78">
        <v>0.21030780162992857</v>
      </c>
      <c r="R78">
        <v>1.2698924731381138</v>
      </c>
      <c r="S78">
        <v>0.65002457181894724</v>
      </c>
      <c r="T78">
        <v>1.5691819197324415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4.5473796964892825</v>
      </c>
      <c r="AC78">
        <v>2.9179265889663877</v>
      </c>
      <c r="AD78">
        <v>3.536849761626415</v>
      </c>
      <c r="AE78">
        <v>4.9263263903208943</v>
      </c>
      <c r="AF78">
        <v>0.75943097421447958</v>
      </c>
      <c r="AG78">
        <v>4.8489790447053958</v>
      </c>
      <c r="AH78">
        <v>12.10307941024695</v>
      </c>
      <c r="AI78">
        <v>0.51140110083632095</v>
      </c>
      <c r="AJ78">
        <v>0</v>
      </c>
      <c r="AK78">
        <v>0</v>
      </c>
      <c r="AL78">
        <v>0</v>
      </c>
      <c r="AM78">
        <v>1.6109133290021316</v>
      </c>
      <c r="AN78">
        <v>4.6026078386678722E-2</v>
      </c>
      <c r="AO78">
        <v>0</v>
      </c>
      <c r="AP78">
        <v>0</v>
      </c>
      <c r="AQ78">
        <v>5.1303779261539981</v>
      </c>
      <c r="AR78">
        <v>0</v>
      </c>
      <c r="AS78">
        <v>3.0315854369822217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2.8786005411334554</v>
      </c>
      <c r="AZ78">
        <v>4.5413866397228633</v>
      </c>
      <c r="BA78">
        <v>3.22</v>
      </c>
      <c r="BB78">
        <v>2.7122576344294003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79.032247300376881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2.7899869239105062</v>
      </c>
      <c r="L79">
        <v>6.1199682318202058</v>
      </c>
      <c r="M79">
        <v>1.2597740793893131</v>
      </c>
      <c r="N79">
        <v>2.8500893605861299</v>
      </c>
      <c r="O79">
        <v>1.530169162148842</v>
      </c>
      <c r="P79">
        <v>5.2105154601256638</v>
      </c>
      <c r="Q79">
        <v>0.20003734553775743</v>
      </c>
      <c r="R79">
        <v>1.2698924731381138</v>
      </c>
      <c r="S79">
        <v>0.62978679101123602</v>
      </c>
      <c r="T79">
        <v>1.5691819197324415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4.5473796964892825</v>
      </c>
      <c r="AC79">
        <v>2.9179265889663877</v>
      </c>
      <c r="AD79">
        <v>3.536849761626415</v>
      </c>
      <c r="AE79">
        <v>4.9263263903208943</v>
      </c>
      <c r="AF79">
        <v>0.75943097421447958</v>
      </c>
      <c r="AG79">
        <v>4.8489790447053958</v>
      </c>
      <c r="AH79">
        <v>12.10307941024695</v>
      </c>
      <c r="AI79">
        <v>3.284217623834095</v>
      </c>
      <c r="AJ79">
        <v>0</v>
      </c>
      <c r="AK79">
        <v>0</v>
      </c>
      <c r="AL79">
        <v>0</v>
      </c>
      <c r="AM79">
        <v>1.6109133290021316</v>
      </c>
      <c r="AN79">
        <v>4.6026078386678722E-2</v>
      </c>
      <c r="AO79">
        <v>0</v>
      </c>
      <c r="AP79">
        <v>0</v>
      </c>
      <c r="AQ79">
        <v>5.1303779261539981</v>
      </c>
      <c r="AR79">
        <v>0</v>
      </c>
      <c r="AS79">
        <v>3.0315854369822217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2.8786005411334554</v>
      </c>
      <c r="AZ79">
        <v>4.6882606171875008</v>
      </c>
      <c r="BA79">
        <v>3.22</v>
      </c>
      <c r="BB79">
        <v>2.7122576344294003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83.671612801079505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2.78999275998674</v>
      </c>
      <c r="L80">
        <v>6.2597459445884267</v>
      </c>
      <c r="M80">
        <v>1.2597740793893131</v>
      </c>
      <c r="N80">
        <v>2.8500893605861299</v>
      </c>
      <c r="O80">
        <v>1.530169162148842</v>
      </c>
      <c r="P80">
        <v>5.2105154601256638</v>
      </c>
      <c r="Q80">
        <v>0.20003734553775743</v>
      </c>
      <c r="R80">
        <v>1.2698924731381138</v>
      </c>
      <c r="S80">
        <v>0.62978679101123602</v>
      </c>
      <c r="T80">
        <v>1.5691819197324415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4.5473796964892825</v>
      </c>
      <c r="AC80">
        <v>2.9179265889663877</v>
      </c>
      <c r="AD80">
        <v>3.536849761626415</v>
      </c>
      <c r="AE80">
        <v>4.9263263903208943</v>
      </c>
      <c r="AF80">
        <v>0.75943097421447958</v>
      </c>
      <c r="AG80">
        <v>4.8489790447053958</v>
      </c>
      <c r="AH80">
        <v>12.10307941024695</v>
      </c>
      <c r="AI80">
        <v>3.284217623834095</v>
      </c>
      <c r="AJ80">
        <v>0</v>
      </c>
      <c r="AK80">
        <v>0</v>
      </c>
      <c r="AL80">
        <v>0</v>
      </c>
      <c r="AM80">
        <v>1.6109133290021316</v>
      </c>
      <c r="AN80">
        <v>4.6026078386678722E-2</v>
      </c>
      <c r="AO80">
        <v>0</v>
      </c>
      <c r="AP80">
        <v>0</v>
      </c>
      <c r="AQ80">
        <v>5.1303779261539981</v>
      </c>
      <c r="AR80">
        <v>0</v>
      </c>
      <c r="AS80">
        <v>3.0315854369822217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2.8786005411334554</v>
      </c>
      <c r="AZ80">
        <v>4.8581975691964292</v>
      </c>
      <c r="BA80">
        <v>3.22</v>
      </c>
      <c r="BB80">
        <v>2.7122576344294003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83.981333301932892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2.7000547207822438</v>
      </c>
      <c r="L81">
        <v>6.2597459445884267</v>
      </c>
      <c r="M81">
        <v>1.2597740793893131</v>
      </c>
      <c r="N81">
        <v>2.8500893605861299</v>
      </c>
      <c r="O81">
        <v>1.530169162148842</v>
      </c>
      <c r="P81">
        <v>5.2105154601256638</v>
      </c>
      <c r="Q81">
        <v>0.20003734553775743</v>
      </c>
      <c r="R81">
        <v>1.2698924731381138</v>
      </c>
      <c r="S81">
        <v>0.62978679101123602</v>
      </c>
      <c r="T81">
        <v>1.5691819197324415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4.5473796964892825</v>
      </c>
      <c r="AC81">
        <v>2.9179265889663877</v>
      </c>
      <c r="AD81">
        <v>3.536849761626415</v>
      </c>
      <c r="AE81">
        <v>4.9263263903208943</v>
      </c>
      <c r="AF81">
        <v>1.4344807038065575</v>
      </c>
      <c r="AG81">
        <v>4.8489790447053958</v>
      </c>
      <c r="AH81">
        <v>12.10307941024695</v>
      </c>
      <c r="AI81">
        <v>3.284217623834095</v>
      </c>
      <c r="AJ81">
        <v>0</v>
      </c>
      <c r="AK81">
        <v>0</v>
      </c>
      <c r="AL81">
        <v>0</v>
      </c>
      <c r="AM81">
        <v>1.6109133290021316</v>
      </c>
      <c r="AN81">
        <v>4.6026078386678722E-2</v>
      </c>
      <c r="AO81">
        <v>0</v>
      </c>
      <c r="AP81">
        <v>0</v>
      </c>
      <c r="AQ81">
        <v>5.1303779261539981</v>
      </c>
      <c r="AR81">
        <v>0</v>
      </c>
      <c r="AS81">
        <v>3.0315854369822217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2.8786005411334554</v>
      </c>
      <c r="AZ81">
        <v>4.8581975691964292</v>
      </c>
      <c r="BA81">
        <v>3.22</v>
      </c>
      <c r="BB81">
        <v>2.7122576344294003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84.56644499232047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2.7900125428137548</v>
      </c>
      <c r="L82">
        <v>6.2597459445884267</v>
      </c>
      <c r="M82">
        <v>1.2597740793893131</v>
      </c>
      <c r="N82">
        <v>2.8500893605861299</v>
      </c>
      <c r="O82">
        <v>1.530169162148842</v>
      </c>
      <c r="P82">
        <v>5.2105154601256638</v>
      </c>
      <c r="Q82">
        <v>0.20003734553775743</v>
      </c>
      <c r="R82">
        <v>1.2698924731381138</v>
      </c>
      <c r="S82">
        <v>0.62978679101123602</v>
      </c>
      <c r="T82">
        <v>1.5691819197324415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4.5473796964892825</v>
      </c>
      <c r="AC82">
        <v>2.9179265889663877</v>
      </c>
      <c r="AD82">
        <v>3.536849761626415</v>
      </c>
      <c r="AE82">
        <v>4.9263263903208943</v>
      </c>
      <c r="AF82">
        <v>1.4344807038065575</v>
      </c>
      <c r="AG82">
        <v>4.8489790447053958</v>
      </c>
      <c r="AH82">
        <v>12.10307941024695</v>
      </c>
      <c r="AI82">
        <v>3.284217623834095</v>
      </c>
      <c r="AJ82">
        <v>0</v>
      </c>
      <c r="AK82">
        <v>0</v>
      </c>
      <c r="AL82">
        <v>0</v>
      </c>
      <c r="AM82">
        <v>1.6109133290021316</v>
      </c>
      <c r="AN82">
        <v>4.6026078386678722E-2</v>
      </c>
      <c r="AO82">
        <v>0</v>
      </c>
      <c r="AP82">
        <v>0</v>
      </c>
      <c r="AQ82">
        <v>5.1303779261539981</v>
      </c>
      <c r="AR82">
        <v>0</v>
      </c>
      <c r="AS82">
        <v>3.0315854369822217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2.8786005411334554</v>
      </c>
      <c r="AZ82">
        <v>4.8581975691964292</v>
      </c>
      <c r="BA82">
        <v>3.22</v>
      </c>
      <c r="BB82">
        <v>2.7122576344294003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84.656402814351992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2.7900125428137548</v>
      </c>
      <c r="L83">
        <v>9.1899277907725807</v>
      </c>
      <c r="M83">
        <v>1.2597740793893131</v>
      </c>
      <c r="N83">
        <v>2.8500893605861299</v>
      </c>
      <c r="O83">
        <v>1.530169162148842</v>
      </c>
      <c r="P83">
        <v>5.2105154601256638</v>
      </c>
      <c r="Q83">
        <v>0.20003734553775743</v>
      </c>
      <c r="R83">
        <v>1.2698924731381138</v>
      </c>
      <c r="S83">
        <v>0.62978679101123602</v>
      </c>
      <c r="T83">
        <v>1.5691819197324415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4.5473796964892825</v>
      </c>
      <c r="AC83">
        <v>2.9179265889663877</v>
      </c>
      <c r="AD83">
        <v>3.536849761626415</v>
      </c>
      <c r="AE83">
        <v>4.9263263903208943</v>
      </c>
      <c r="AF83">
        <v>1.4344807038065575</v>
      </c>
      <c r="AG83">
        <v>4.8489790447053958</v>
      </c>
      <c r="AH83">
        <v>12.10307941024695</v>
      </c>
      <c r="AI83">
        <v>1.6421088119170475</v>
      </c>
      <c r="AJ83">
        <v>0</v>
      </c>
      <c r="AK83">
        <v>0</v>
      </c>
      <c r="AL83">
        <v>0</v>
      </c>
      <c r="AM83">
        <v>1.6109133290021316</v>
      </c>
      <c r="AN83">
        <v>4.6026078386678722E-2</v>
      </c>
      <c r="AO83">
        <v>0</v>
      </c>
      <c r="AP83">
        <v>0</v>
      </c>
      <c r="AQ83">
        <v>5.1303779261539981</v>
      </c>
      <c r="AR83">
        <v>0</v>
      </c>
      <c r="AS83">
        <v>3.0315854369822217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2.8786005411334554</v>
      </c>
      <c r="AZ83">
        <v>4.8581975691964292</v>
      </c>
      <c r="BA83">
        <v>3.22</v>
      </c>
      <c r="BB83">
        <v>2.7122576344294003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85.944475848619078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2.7900125428137548</v>
      </c>
      <c r="L84">
        <v>9.1899277907725807</v>
      </c>
      <c r="M84">
        <v>1.2597740793893131</v>
      </c>
      <c r="N84">
        <v>2.8500893605861299</v>
      </c>
      <c r="O84">
        <v>1.530169162148842</v>
      </c>
      <c r="P84">
        <v>5.2105154601256638</v>
      </c>
      <c r="Q84">
        <v>0.20003734553775743</v>
      </c>
      <c r="R84">
        <v>1.2698924731381138</v>
      </c>
      <c r="S84">
        <v>0.62978679101123602</v>
      </c>
      <c r="T84">
        <v>1.5691819197324415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4.5473796964892825</v>
      </c>
      <c r="AC84">
        <v>2.9179265889663877</v>
      </c>
      <c r="AD84">
        <v>3.536849761626415</v>
      </c>
      <c r="AE84">
        <v>4.9263263903208943</v>
      </c>
      <c r="AF84">
        <v>1.4344807038065575</v>
      </c>
      <c r="AG84">
        <v>4.8489790447053958</v>
      </c>
      <c r="AH84">
        <v>10.452659472792432</v>
      </c>
      <c r="AI84">
        <v>1.6421088119170475</v>
      </c>
      <c r="AJ84">
        <v>0</v>
      </c>
      <c r="AK84">
        <v>0</v>
      </c>
      <c r="AL84">
        <v>0</v>
      </c>
      <c r="AM84">
        <v>1.6109133290021316</v>
      </c>
      <c r="AN84">
        <v>4.6026078386678722E-2</v>
      </c>
      <c r="AO84">
        <v>0</v>
      </c>
      <c r="AP84">
        <v>0</v>
      </c>
      <c r="AQ84">
        <v>5.1303779261539981</v>
      </c>
      <c r="AR84">
        <v>0</v>
      </c>
      <c r="AS84">
        <v>3.0315854369822217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2.8786005411334554</v>
      </c>
      <c r="AZ84">
        <v>4.8581975691964292</v>
      </c>
      <c r="BA84">
        <v>2.7805440779727095</v>
      </c>
      <c r="BB84">
        <v>2.7122576344294003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83.85459998913727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2.7900125428137548</v>
      </c>
      <c r="L85">
        <v>9.1899277907725807</v>
      </c>
      <c r="M85">
        <v>1.2597740793893131</v>
      </c>
      <c r="N85">
        <v>2.8500893605861299</v>
      </c>
      <c r="O85">
        <v>1.530169162148842</v>
      </c>
      <c r="P85">
        <v>5.2105154601256638</v>
      </c>
      <c r="Q85">
        <v>0.20003734553775743</v>
      </c>
      <c r="R85">
        <v>1.2698924731381138</v>
      </c>
      <c r="S85">
        <v>0.62978679101123602</v>
      </c>
      <c r="T85">
        <v>1.5691819197324415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4.5473796964892825</v>
      </c>
      <c r="AC85">
        <v>2.9179265889663877</v>
      </c>
      <c r="AD85">
        <v>1.7643337193959929</v>
      </c>
      <c r="AE85">
        <v>3.2842176222827435</v>
      </c>
      <c r="AF85">
        <v>0.67504972959207776</v>
      </c>
      <c r="AG85">
        <v>4.8489790447053958</v>
      </c>
      <c r="AH85">
        <v>10.156430269382998</v>
      </c>
      <c r="AI85">
        <v>0.51140110083632095</v>
      </c>
      <c r="AJ85">
        <v>0</v>
      </c>
      <c r="AK85">
        <v>0</v>
      </c>
      <c r="AL85">
        <v>0</v>
      </c>
      <c r="AM85">
        <v>1.559773252474161</v>
      </c>
      <c r="AN85">
        <v>4.6026078386678722E-2</v>
      </c>
      <c r="AO85">
        <v>0</v>
      </c>
      <c r="AP85">
        <v>0</v>
      </c>
      <c r="AQ85">
        <v>5.1303779261539981</v>
      </c>
      <c r="AR85">
        <v>0</v>
      </c>
      <c r="AS85">
        <v>2.8127058054577891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2.8774372881355927</v>
      </c>
      <c r="AZ85">
        <v>4.2612738132678123</v>
      </c>
      <c r="BA85">
        <v>2.6111944156626503</v>
      </c>
      <c r="BB85">
        <v>2.7122576344294003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77.216150910875115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2.7900125428137548</v>
      </c>
      <c r="L86">
        <v>9.1899277907725807</v>
      </c>
      <c r="M86">
        <v>1.2597740793893131</v>
      </c>
      <c r="N86">
        <v>2.8500893605861299</v>
      </c>
      <c r="O86">
        <v>1.530169162148842</v>
      </c>
      <c r="P86">
        <v>5.2105154601256638</v>
      </c>
      <c r="Q86">
        <v>0.20003734553775743</v>
      </c>
      <c r="R86">
        <v>1.2698924731381138</v>
      </c>
      <c r="S86">
        <v>0.62978679101123602</v>
      </c>
      <c r="T86">
        <v>1.5691819197324415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4.5473796964892825</v>
      </c>
      <c r="AC86">
        <v>2.9179265889663877</v>
      </c>
      <c r="AD86">
        <v>1.7643337193959929</v>
      </c>
      <c r="AE86">
        <v>3.2842176222827435</v>
      </c>
      <c r="AF86">
        <v>0.67504972959207776</v>
      </c>
      <c r="AG86">
        <v>4.8489790447053958</v>
      </c>
      <c r="AH86">
        <v>7.6173226430484569</v>
      </c>
      <c r="AI86">
        <v>0</v>
      </c>
      <c r="AJ86">
        <v>0</v>
      </c>
      <c r="AK86">
        <v>0</v>
      </c>
      <c r="AL86">
        <v>0</v>
      </c>
      <c r="AM86">
        <v>1.559773252474161</v>
      </c>
      <c r="AN86">
        <v>4.6026078386678722E-2</v>
      </c>
      <c r="AO86">
        <v>0</v>
      </c>
      <c r="AP86">
        <v>0</v>
      </c>
      <c r="AQ86">
        <v>5.1303779261539981</v>
      </c>
      <c r="AR86">
        <v>0</v>
      </c>
      <c r="AS86">
        <v>2.8127058054577891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2.8774372881355927</v>
      </c>
      <c r="AZ86">
        <v>4.2612738132678123</v>
      </c>
      <c r="BA86">
        <v>2.0299999999999998</v>
      </c>
      <c r="BB86">
        <v>2.7122576344294003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73.584447768041599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2.8099444649884355</v>
      </c>
      <c r="L87">
        <v>6.2597459445884267</v>
      </c>
      <c r="M87">
        <v>1.2597740793893131</v>
      </c>
      <c r="N87">
        <v>2.8500893605861299</v>
      </c>
      <c r="O87">
        <v>1.530169162148842</v>
      </c>
      <c r="P87">
        <v>5.2105154601256638</v>
      </c>
      <c r="Q87">
        <v>0.20003734553775743</v>
      </c>
      <c r="R87">
        <v>1.2698924731381138</v>
      </c>
      <c r="S87">
        <v>0.62978679101123602</v>
      </c>
      <c r="T87">
        <v>1.5691819197324415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4.5473796964892825</v>
      </c>
      <c r="AC87">
        <v>2.9179265889663877</v>
      </c>
      <c r="AD87">
        <v>1.7643337193959929</v>
      </c>
      <c r="AE87">
        <v>3.2842176222827435</v>
      </c>
      <c r="AF87">
        <v>0.67504972959207776</v>
      </c>
      <c r="AG87">
        <v>4.8489790447053958</v>
      </c>
      <c r="AH87">
        <v>5.4167628575286315</v>
      </c>
      <c r="AI87">
        <v>0</v>
      </c>
      <c r="AJ87">
        <v>0</v>
      </c>
      <c r="AK87">
        <v>0</v>
      </c>
      <c r="AL87">
        <v>0</v>
      </c>
      <c r="AM87">
        <v>1.559773252474161</v>
      </c>
      <c r="AN87">
        <v>4.6026078386678722E-2</v>
      </c>
      <c r="AO87">
        <v>0</v>
      </c>
      <c r="AP87">
        <v>0</v>
      </c>
      <c r="AQ87">
        <v>5.1303779261539981</v>
      </c>
      <c r="AR87">
        <v>0</v>
      </c>
      <c r="AS87">
        <v>2.9405561182995621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2.8774372881355927</v>
      </c>
      <c r="AZ87">
        <v>4.2612738132678123</v>
      </c>
      <c r="BA87">
        <v>1.45</v>
      </c>
      <c r="BB87">
        <v>2.7122576344294003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68.021488371354081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2.7900216366603572</v>
      </c>
      <c r="L88">
        <v>6.2597459445884267</v>
      </c>
      <c r="M88">
        <v>1.2597740793893131</v>
      </c>
      <c r="N88">
        <v>2.8500893605861299</v>
      </c>
      <c r="O88">
        <v>1.530169162148842</v>
      </c>
      <c r="P88">
        <v>5.2105154601256638</v>
      </c>
      <c r="Q88">
        <v>0.20003734553775743</v>
      </c>
      <c r="R88">
        <v>1.2698924731381138</v>
      </c>
      <c r="S88">
        <v>0.62978679101123602</v>
      </c>
      <c r="T88">
        <v>1.5691819197324415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4.5473796964892825</v>
      </c>
      <c r="AC88">
        <v>2.9179265889663877</v>
      </c>
      <c r="AD88">
        <v>1.7643337193959929</v>
      </c>
      <c r="AE88">
        <v>3.2842176222827435</v>
      </c>
      <c r="AF88">
        <v>0.67504972959207776</v>
      </c>
      <c r="AG88">
        <v>4.8489790447053958</v>
      </c>
      <c r="AH88">
        <v>7.6173226430484569</v>
      </c>
      <c r="AI88">
        <v>0</v>
      </c>
      <c r="AJ88">
        <v>0</v>
      </c>
      <c r="AK88">
        <v>0</v>
      </c>
      <c r="AL88">
        <v>0</v>
      </c>
      <c r="AM88">
        <v>1.559773252474161</v>
      </c>
      <c r="AN88">
        <v>4.6026078386678722E-2</v>
      </c>
      <c r="AO88">
        <v>0</v>
      </c>
      <c r="AP88">
        <v>0</v>
      </c>
      <c r="AQ88">
        <v>5.1303779261539981</v>
      </c>
      <c r="AR88">
        <v>0</v>
      </c>
      <c r="AS88">
        <v>2.9405561182995621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2.8774372881355927</v>
      </c>
      <c r="AZ88">
        <v>4.2612738132678123</v>
      </c>
      <c r="BA88">
        <v>2.0299999999999998</v>
      </c>
      <c r="BB88">
        <v>2.7122576344294003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70.782125328545831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2.7899944913302117</v>
      </c>
      <c r="L89">
        <v>6.2597459445884267</v>
      </c>
      <c r="M89">
        <v>1.2597740793893131</v>
      </c>
      <c r="N89">
        <v>2.8500893605861299</v>
      </c>
      <c r="O89">
        <v>1.530169162148842</v>
      </c>
      <c r="P89">
        <v>5.2105154601256638</v>
      </c>
      <c r="Q89">
        <v>0.20003734553775743</v>
      </c>
      <c r="R89">
        <v>1.2698924731381138</v>
      </c>
      <c r="S89">
        <v>0.62978679101123602</v>
      </c>
      <c r="T89">
        <v>1.5691819197324415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4.5473796964892825</v>
      </c>
      <c r="AC89">
        <v>2.9179265889663877</v>
      </c>
      <c r="AD89">
        <v>1.7643337193959929</v>
      </c>
      <c r="AE89">
        <v>3.2842176222827435</v>
      </c>
      <c r="AF89">
        <v>0.67504972959207776</v>
      </c>
      <c r="AG89">
        <v>4.8489790447053958</v>
      </c>
      <c r="AH89">
        <v>10.452659472792432</v>
      </c>
      <c r="AI89">
        <v>0</v>
      </c>
      <c r="AJ89">
        <v>0</v>
      </c>
      <c r="AK89">
        <v>0</v>
      </c>
      <c r="AL89">
        <v>0</v>
      </c>
      <c r="AM89">
        <v>1.559773252474161</v>
      </c>
      <c r="AN89">
        <v>4.6026078386678722E-2</v>
      </c>
      <c r="AO89">
        <v>0</v>
      </c>
      <c r="AP89">
        <v>0</v>
      </c>
      <c r="AQ89">
        <v>5.1303779261539981</v>
      </c>
      <c r="AR89">
        <v>0</v>
      </c>
      <c r="AS89">
        <v>2.9405561182995621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2.8774372881355927</v>
      </c>
      <c r="AZ89">
        <v>4.2612738132678123</v>
      </c>
      <c r="BA89">
        <v>2.7805440779727095</v>
      </c>
      <c r="BB89">
        <v>2.7122576344294003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74.367979090932366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2.7900035353947259</v>
      </c>
      <c r="L90">
        <v>6.2597459445884267</v>
      </c>
      <c r="M90">
        <v>1.2597740793893131</v>
      </c>
      <c r="N90">
        <v>2.8500893605861299</v>
      </c>
      <c r="O90">
        <v>1.530169162148842</v>
      </c>
      <c r="P90">
        <v>5.2105154601256638</v>
      </c>
      <c r="Q90">
        <v>0.20003734553775743</v>
      </c>
      <c r="R90">
        <v>1.2698924731381138</v>
      </c>
      <c r="S90">
        <v>0.62978679101123602</v>
      </c>
      <c r="T90">
        <v>1.5691819197324415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4.5473796964892825</v>
      </c>
      <c r="AC90">
        <v>2.9179265889663877</v>
      </c>
      <c r="AD90">
        <v>2.646500494969104</v>
      </c>
      <c r="AE90">
        <v>4.9263263903208943</v>
      </c>
      <c r="AF90">
        <v>2.1517209799141233</v>
      </c>
      <c r="AG90">
        <v>4.8489790447053958</v>
      </c>
      <c r="AH90">
        <v>11.11282741631355</v>
      </c>
      <c r="AI90">
        <v>0</v>
      </c>
      <c r="AJ90">
        <v>0</v>
      </c>
      <c r="AK90">
        <v>0</v>
      </c>
      <c r="AL90">
        <v>0</v>
      </c>
      <c r="AM90">
        <v>1.6109133290021316</v>
      </c>
      <c r="AN90">
        <v>4.6026078386678722E-2</v>
      </c>
      <c r="AO90">
        <v>0</v>
      </c>
      <c r="AP90">
        <v>0</v>
      </c>
      <c r="AQ90">
        <v>5.1303779261539981</v>
      </c>
      <c r="AR90">
        <v>0</v>
      </c>
      <c r="AS90">
        <v>3.0315854369822217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2.8786005411334554</v>
      </c>
      <c r="AZ90">
        <v>4.8581975691964292</v>
      </c>
      <c r="BA90">
        <v>2.9590230915750917</v>
      </c>
      <c r="BB90">
        <v>2.7122576344294003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79.947838290190802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2.7899919902193533</v>
      </c>
      <c r="L91">
        <v>6.2597459445884267</v>
      </c>
      <c r="M91">
        <v>1.2597740793893131</v>
      </c>
      <c r="N91">
        <v>2.8500893605861299</v>
      </c>
      <c r="O91">
        <v>1.530169162148842</v>
      </c>
      <c r="P91">
        <v>5.2105154601256638</v>
      </c>
      <c r="Q91">
        <v>0.20003734553775743</v>
      </c>
      <c r="R91">
        <v>1.2698924731381138</v>
      </c>
      <c r="S91">
        <v>0.62978679101123602</v>
      </c>
      <c r="T91">
        <v>1.5691819197324415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4.5473796964892825</v>
      </c>
      <c r="AC91">
        <v>2.9179265889663877</v>
      </c>
      <c r="AD91">
        <v>2.646500494969104</v>
      </c>
      <c r="AE91">
        <v>4.9263263903208943</v>
      </c>
      <c r="AF91">
        <v>2.1517209799141233</v>
      </c>
      <c r="AG91">
        <v>4.8489790447053958</v>
      </c>
      <c r="AH91">
        <v>11.849168608287636</v>
      </c>
      <c r="AI91">
        <v>0</v>
      </c>
      <c r="AJ91">
        <v>0</v>
      </c>
      <c r="AK91">
        <v>0</v>
      </c>
      <c r="AL91">
        <v>0</v>
      </c>
      <c r="AM91">
        <v>1.6109133290021316</v>
      </c>
      <c r="AN91">
        <v>4.6026078386678722E-2</v>
      </c>
      <c r="AO91">
        <v>0</v>
      </c>
      <c r="AP91">
        <v>0</v>
      </c>
      <c r="AQ91">
        <v>5.1303779261539981</v>
      </c>
      <c r="AR91">
        <v>0</v>
      </c>
      <c r="AS91">
        <v>3.0315854369822217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2.8786005411334554</v>
      </c>
      <c r="AZ91">
        <v>4.8581975691964292</v>
      </c>
      <c r="BA91">
        <v>3.1473685051546392</v>
      </c>
      <c r="BB91">
        <v>2.7122576344294003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80.872513350569079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2.8300040451391193</v>
      </c>
      <c r="L92">
        <v>6.2597459445884267</v>
      </c>
      <c r="M92">
        <v>1.2597740793893131</v>
      </c>
      <c r="N92">
        <v>2.8500893605861299</v>
      </c>
      <c r="O92">
        <v>1.530169162148842</v>
      </c>
      <c r="P92">
        <v>5.2105154601256638</v>
      </c>
      <c r="Q92">
        <v>0.20003734553775743</v>
      </c>
      <c r="R92">
        <v>1.2698924731381138</v>
      </c>
      <c r="S92">
        <v>0.62978679101123602</v>
      </c>
      <c r="T92">
        <v>1.5691819197324415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4.5473796964892825</v>
      </c>
      <c r="AC92">
        <v>2.9179265889663877</v>
      </c>
      <c r="AD92">
        <v>2.646500494969104</v>
      </c>
      <c r="AE92">
        <v>4.9263263903208943</v>
      </c>
      <c r="AF92">
        <v>2.1517209799141233</v>
      </c>
      <c r="AG92">
        <v>4.8489790447053958</v>
      </c>
      <c r="AH92">
        <v>11.002799399509456</v>
      </c>
      <c r="AI92">
        <v>0</v>
      </c>
      <c r="AJ92">
        <v>0</v>
      </c>
      <c r="AK92">
        <v>0</v>
      </c>
      <c r="AL92">
        <v>0</v>
      </c>
      <c r="AM92">
        <v>1.6109133290021316</v>
      </c>
      <c r="AN92">
        <v>4.6026078386678722E-2</v>
      </c>
      <c r="AO92">
        <v>0</v>
      </c>
      <c r="AP92">
        <v>0</v>
      </c>
      <c r="AQ92">
        <v>5.1303779261539981</v>
      </c>
      <c r="AR92">
        <v>0</v>
      </c>
      <c r="AS92">
        <v>3.0315854369822217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2.8786005411334554</v>
      </c>
      <c r="AZ92">
        <v>4.8581975691964292</v>
      </c>
      <c r="BA92">
        <v>2.9292989703703705</v>
      </c>
      <c r="BB92">
        <v>2.7122576344294003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79.848086661926388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2.6999877572141155</v>
      </c>
      <c r="L93">
        <v>6.2597459445884267</v>
      </c>
      <c r="M93">
        <v>1.2597740793893131</v>
      </c>
      <c r="N93">
        <v>2.8500893605861299</v>
      </c>
      <c r="O93">
        <v>1.530169162148842</v>
      </c>
      <c r="P93">
        <v>5.2105154601256638</v>
      </c>
      <c r="Q93">
        <v>0.20003734553775743</v>
      </c>
      <c r="R93">
        <v>1.2698924731381138</v>
      </c>
      <c r="S93">
        <v>0.62978679101123602</v>
      </c>
      <c r="T93">
        <v>1.5691819197324415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4.5473796964892825</v>
      </c>
      <c r="AC93">
        <v>2.9179265889663877</v>
      </c>
      <c r="AD93">
        <v>2.646500494969104</v>
      </c>
      <c r="AE93">
        <v>4.9263263903208943</v>
      </c>
      <c r="AF93">
        <v>2.1517209799141233</v>
      </c>
      <c r="AG93">
        <v>4.8489790447053958</v>
      </c>
      <c r="AH93">
        <v>10.452659472792432</v>
      </c>
      <c r="AI93">
        <v>0</v>
      </c>
      <c r="AJ93">
        <v>0</v>
      </c>
      <c r="AK93">
        <v>0</v>
      </c>
      <c r="AL93">
        <v>0</v>
      </c>
      <c r="AM93">
        <v>1.6109133290021316</v>
      </c>
      <c r="AN93">
        <v>4.6026078386678722E-2</v>
      </c>
      <c r="AO93">
        <v>0</v>
      </c>
      <c r="AP93">
        <v>0</v>
      </c>
      <c r="AQ93">
        <v>5.1303779261539981</v>
      </c>
      <c r="AR93">
        <v>0</v>
      </c>
      <c r="AS93">
        <v>3.0315854369822217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2.8786005411334554</v>
      </c>
      <c r="AZ93">
        <v>4.8581975691964292</v>
      </c>
      <c r="BA93">
        <v>2.7805440779727095</v>
      </c>
      <c r="BB93">
        <v>2.7122576344294003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79.019175554886687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2.7900065679151624</v>
      </c>
      <c r="L94">
        <v>6.2597459445884267</v>
      </c>
      <c r="M94">
        <v>1.2597740793893131</v>
      </c>
      <c r="N94">
        <v>2.8500893605861299</v>
      </c>
      <c r="O94">
        <v>1.530169162148842</v>
      </c>
      <c r="P94">
        <v>5.2105154601256638</v>
      </c>
      <c r="Q94">
        <v>0.20003734553775743</v>
      </c>
      <c r="R94">
        <v>1.2698924731381138</v>
      </c>
      <c r="S94">
        <v>0.62978679101123602</v>
      </c>
      <c r="T94">
        <v>1.5691819197324415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4.5473796964892825</v>
      </c>
      <c r="AC94">
        <v>2.9179265889663877</v>
      </c>
      <c r="AD94">
        <v>0.76710159884067408</v>
      </c>
      <c r="AE94">
        <v>3.2842176222827435</v>
      </c>
      <c r="AF94">
        <v>0.67504972959207776</v>
      </c>
      <c r="AG94">
        <v>4.8489790447053958</v>
      </c>
      <c r="AH94">
        <v>9.9871564276273617</v>
      </c>
      <c r="AI94">
        <v>0</v>
      </c>
      <c r="AJ94">
        <v>0</v>
      </c>
      <c r="AK94">
        <v>0</v>
      </c>
      <c r="AL94">
        <v>0</v>
      </c>
      <c r="AM94">
        <v>1.559773252474161</v>
      </c>
      <c r="AN94">
        <v>4.6026078386678722E-2</v>
      </c>
      <c r="AO94">
        <v>0</v>
      </c>
      <c r="AP94">
        <v>0</v>
      </c>
      <c r="AQ94">
        <v>5.1303779261539981</v>
      </c>
      <c r="AR94">
        <v>0</v>
      </c>
      <c r="AS94">
        <v>2.8766309618786763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2.8798450055865916</v>
      </c>
      <c r="AZ94">
        <v>4.6882606171875008</v>
      </c>
      <c r="BA94">
        <v>2.5689091894093683</v>
      </c>
      <c r="BB94">
        <v>2.7122576344294003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73.059090478183379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2.7900137653429602</v>
      </c>
      <c r="L95">
        <v>6.2597459445884267</v>
      </c>
      <c r="M95">
        <v>1.2500485111256545</v>
      </c>
      <c r="N95">
        <v>2.8500893605861299</v>
      </c>
      <c r="O95">
        <v>1.530169162148842</v>
      </c>
      <c r="P95">
        <v>5.2105154601256638</v>
      </c>
      <c r="Q95">
        <v>0.20003734553775743</v>
      </c>
      <c r="R95">
        <v>1.2698924731381138</v>
      </c>
      <c r="S95">
        <v>0.62978679101123602</v>
      </c>
      <c r="T95">
        <v>1.5691819197324415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4.5473796964892825</v>
      </c>
      <c r="AC95">
        <v>2.9179265889663877</v>
      </c>
      <c r="AD95">
        <v>0</v>
      </c>
      <c r="AE95">
        <v>3.2842176222827435</v>
      </c>
      <c r="AF95">
        <v>0.67504972959207776</v>
      </c>
      <c r="AG95">
        <v>4.8489790447053958</v>
      </c>
      <c r="AH95">
        <v>7.6173226430484569</v>
      </c>
      <c r="AI95">
        <v>0</v>
      </c>
      <c r="AJ95">
        <v>0</v>
      </c>
      <c r="AK95">
        <v>0</v>
      </c>
      <c r="AL95">
        <v>0</v>
      </c>
      <c r="AM95">
        <v>1.559773252474161</v>
      </c>
      <c r="AN95">
        <v>4.6026078386678722E-2</v>
      </c>
      <c r="AO95">
        <v>0</v>
      </c>
      <c r="AP95">
        <v>0</v>
      </c>
      <c r="AQ95">
        <v>5.1303779261539981</v>
      </c>
      <c r="AR95">
        <v>0</v>
      </c>
      <c r="AS95">
        <v>2.8766309618786763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2.8798450055865916</v>
      </c>
      <c r="AZ95">
        <v>4.6882606171875008</v>
      </c>
      <c r="BA95">
        <v>1.9515636595174264</v>
      </c>
      <c r="BB95">
        <v>2.7122576344294003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69.295091194036004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2.7900137653429602</v>
      </c>
      <c r="L96">
        <v>6.2597459445884267</v>
      </c>
      <c r="M96">
        <v>1.2500485111256545</v>
      </c>
      <c r="N96">
        <v>2.8500893605861299</v>
      </c>
      <c r="O96">
        <v>1.530169162148842</v>
      </c>
      <c r="P96">
        <v>5.2105154601256638</v>
      </c>
      <c r="Q96">
        <v>0.20003734553775743</v>
      </c>
      <c r="R96">
        <v>1.2698924731381138</v>
      </c>
      <c r="S96">
        <v>0.62978679101123602</v>
      </c>
      <c r="T96">
        <v>1.5691819197324415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4.5473796964892825</v>
      </c>
      <c r="AC96">
        <v>2.9179265889663877</v>
      </c>
      <c r="AD96">
        <v>0</v>
      </c>
      <c r="AE96">
        <v>3.2842176222827435</v>
      </c>
      <c r="AF96">
        <v>0.67504972959207776</v>
      </c>
      <c r="AG96">
        <v>4.8489790447053958</v>
      </c>
      <c r="AH96">
        <v>5.5013997390805889</v>
      </c>
      <c r="AI96">
        <v>0</v>
      </c>
      <c r="AJ96">
        <v>0</v>
      </c>
      <c r="AK96">
        <v>0</v>
      </c>
      <c r="AL96">
        <v>0</v>
      </c>
      <c r="AM96">
        <v>1.559773252474161</v>
      </c>
      <c r="AN96">
        <v>4.6026078386678722E-2</v>
      </c>
      <c r="AO96">
        <v>0</v>
      </c>
      <c r="AP96">
        <v>0</v>
      </c>
      <c r="AQ96">
        <v>5.1303779261539981</v>
      </c>
      <c r="AR96">
        <v>0</v>
      </c>
      <c r="AS96">
        <v>2.8766309618786763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2.8798450055865916</v>
      </c>
      <c r="AZ96">
        <v>4.6882606171875008</v>
      </c>
      <c r="BA96">
        <v>1.4183180073800736</v>
      </c>
      <c r="BB96">
        <v>2.7122576344294003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66.645922637930781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2.7900137653429602</v>
      </c>
      <c r="L97">
        <v>6.2597459445884267</v>
      </c>
      <c r="M97">
        <v>1.8901752213079255</v>
      </c>
      <c r="N97">
        <v>2.8500893605861299</v>
      </c>
      <c r="O97">
        <v>1.530169162148842</v>
      </c>
      <c r="P97">
        <v>5.2105154601256638</v>
      </c>
      <c r="Q97">
        <v>0.20003734553775743</v>
      </c>
      <c r="R97">
        <v>1.2698924731381138</v>
      </c>
      <c r="S97">
        <v>0.62978679101123602</v>
      </c>
      <c r="T97">
        <v>1.5691819197324415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4.5473796964892825</v>
      </c>
      <c r="AC97">
        <v>2.9179265889663877</v>
      </c>
      <c r="AD97">
        <v>0</v>
      </c>
      <c r="AE97">
        <v>3.2842176222827435</v>
      </c>
      <c r="AF97">
        <v>0.67504972959207776</v>
      </c>
      <c r="AG97">
        <v>4.8489790447053958</v>
      </c>
      <c r="AH97">
        <v>3.3854767564609993</v>
      </c>
      <c r="AI97">
        <v>0</v>
      </c>
      <c r="AJ97">
        <v>0</v>
      </c>
      <c r="AK97">
        <v>0</v>
      </c>
      <c r="AL97">
        <v>0</v>
      </c>
      <c r="AM97">
        <v>1.559773252474161</v>
      </c>
      <c r="AN97">
        <v>4.6026078386678722E-2</v>
      </c>
      <c r="AO97">
        <v>0</v>
      </c>
      <c r="AP97">
        <v>0</v>
      </c>
      <c r="AQ97">
        <v>5.1303779261539981</v>
      </c>
      <c r="AR97">
        <v>0</v>
      </c>
      <c r="AS97">
        <v>2.3013048026432852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2.8798450055865916</v>
      </c>
      <c r="AZ97">
        <v>2.6306119203187253</v>
      </c>
      <c r="BA97">
        <v>0.86776925748502998</v>
      </c>
      <c r="BB97">
        <v>2.7122576344294003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61.986602759494254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2.7900137653429602</v>
      </c>
      <c r="L98">
        <v>6.2597459445884267</v>
      </c>
      <c r="M98">
        <v>1.9602865809140158</v>
      </c>
      <c r="N98">
        <v>2.8500893605861299</v>
      </c>
      <c r="O98">
        <v>1.530169162148842</v>
      </c>
      <c r="P98">
        <v>5.2105154601256638</v>
      </c>
      <c r="Q98">
        <v>0.20003734553775743</v>
      </c>
      <c r="R98">
        <v>1.2698924731381138</v>
      </c>
      <c r="S98">
        <v>0.62978679101123602</v>
      </c>
      <c r="T98">
        <v>1.5691819197324415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4.5473796964892825</v>
      </c>
      <c r="AC98">
        <v>2.9179265889663877</v>
      </c>
      <c r="AD98">
        <v>0</v>
      </c>
      <c r="AE98">
        <v>3.2842176222827435</v>
      </c>
      <c r="AF98">
        <v>0.67504972959207776</v>
      </c>
      <c r="AG98">
        <v>4.8489790447053958</v>
      </c>
      <c r="AH98">
        <v>1.6927383389046389</v>
      </c>
      <c r="AI98">
        <v>0</v>
      </c>
      <c r="AJ98">
        <v>0</v>
      </c>
      <c r="AK98">
        <v>0</v>
      </c>
      <c r="AL98">
        <v>0</v>
      </c>
      <c r="AM98">
        <v>1.559773252474161</v>
      </c>
      <c r="AN98">
        <v>4.6026078386678722E-2</v>
      </c>
      <c r="AO98">
        <v>0</v>
      </c>
      <c r="AP98">
        <v>0</v>
      </c>
      <c r="AQ98">
        <v>5.1303779261539981</v>
      </c>
      <c r="AR98">
        <v>0</v>
      </c>
      <c r="AS98">
        <v>2.3013048026432852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2.8798450055865916</v>
      </c>
      <c r="AZ98">
        <v>2.4290990558035714</v>
      </c>
      <c r="BA98">
        <v>0.4515495180722891</v>
      </c>
      <c r="BB98">
        <v>2.7122576344294003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59.74624309761608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6.6942422073066193E-2</v>
      </c>
      <c r="L99">
        <f t="shared" si="2"/>
        <v>0.20038770760148258</v>
      </c>
      <c r="M99">
        <f t="shared" si="2"/>
        <v>3.0562683605355016E-2</v>
      </c>
      <c r="N99">
        <f t="shared" si="2"/>
        <v>6.8402144654067215E-2</v>
      </c>
      <c r="O99">
        <f t="shared" si="2"/>
        <v>3.672405989157216E-2</v>
      </c>
      <c r="P99">
        <f t="shared" si="2"/>
        <v>0.12505237104301625</v>
      </c>
      <c r="Q99">
        <f t="shared" si="2"/>
        <v>4.8071030683829574E-3</v>
      </c>
      <c r="R99">
        <f t="shared" si="2"/>
        <v>3.0502779825042063E-2</v>
      </c>
      <c r="S99">
        <f t="shared" si="2"/>
        <v>1.5226990104281368E-2</v>
      </c>
      <c r="T99">
        <f t="shared" si="2"/>
        <v>3.7603472905760695E-2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8.0715989467048277E-2</v>
      </c>
      <c r="AC99">
        <f t="shared" si="2"/>
        <v>4.1805726329831809E-2</v>
      </c>
      <c r="AD99">
        <f t="shared" si="2"/>
        <v>1.6021939457107708E-2</v>
      </c>
      <c r="AE99">
        <f t="shared" si="2"/>
        <v>8.55510046574431E-2</v>
      </c>
      <c r="AF99">
        <f t="shared" si="2"/>
        <v>2.2740737770370306E-2</v>
      </c>
      <c r="AG99">
        <f t="shared" si="2"/>
        <v>0.11637549707292962</v>
      </c>
      <c r="AH99">
        <f t="shared" si="2"/>
        <v>7.0963824353544924E-2</v>
      </c>
      <c r="AI99">
        <f t="shared" si="2"/>
        <v>9.7347749791937034E-3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3.7587978288963778E-2</v>
      </c>
      <c r="AN99">
        <f t="shared" si="2"/>
        <v>1.1046258812802911E-3</v>
      </c>
      <c r="AO99">
        <f t="shared" si="2"/>
        <v>0</v>
      </c>
      <c r="AP99">
        <f t="shared" si="2"/>
        <v>0</v>
      </c>
      <c r="AQ99">
        <f t="shared" si="2"/>
        <v>5.4003977718417313E-2</v>
      </c>
      <c r="AR99">
        <f t="shared" si="2"/>
        <v>0</v>
      </c>
      <c r="AS99">
        <f t="shared" si="2"/>
        <v>6.7026907320471049E-2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6.9064994321061529E-2</v>
      </c>
      <c r="AZ99">
        <f t="shared" si="2"/>
        <v>2.7049724615974685E-2</v>
      </c>
      <c r="BA99">
        <f t="shared" si="2"/>
        <v>1.873608059332095E-2</v>
      </c>
      <c r="BB99">
        <f t="shared" si="2"/>
        <v>6.6408379785299801E-2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1.4011038973842851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16.623639000000001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16.623639000000001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13.22378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13.22378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13.620009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13.620009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12.387354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12.387354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11.584208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11.584208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10.621926999999999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10.621926999999999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10.621926999999999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10.621926999999999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13.029446999999999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13.029446999999999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14.761195000000001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14.761195000000001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18.662264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18.662264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18.853771999999999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18.853771999999999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18.427994999999999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18.427994999999999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18.029347000000001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18.029347000000001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18.818375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18.818375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19.314017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19.314017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19.314004000000001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19.314004000000001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19.314003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19.314003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19.314012999999999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19.314012999999999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19.314015999999999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19.314015999999999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19.314022000000001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19.314022000000001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19.314019999999999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19.314019999999999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19.314039000000001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19.314039000000001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19.314039000000001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19.314039000000001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19.314039000000001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19.314039000000001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19.314039000000001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19.314039000000001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19.314039000000001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19.314039000000001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19.314039000000001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19.314039000000001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19.314039000000001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19.314039000000001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19.314039000000001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19.314039000000001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19.314039000000001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19.314039000000001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19.314039000000001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19.314039000000001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19.314039000000001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19.314039000000001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19.314039000000001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19.314039000000001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19.314018999999998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19.314018999999998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19.314014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19.314014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19.314011000000001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19.314011000000001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19.314012000000002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19.314012000000002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19.314008000000001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19.314008000000001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19.314005999999999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19.314005999999999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19.314007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19.314007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19.314001999999999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19.314001999999999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19.314005000000002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19.314005000000002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19.314005000000002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19.314005000000002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19.314032999999998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19.314032999999998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19.314026999999999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19.314026999999999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18.578358999999999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18.578358999999999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0.4480696555000005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0.4480696555000005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494.48</v>
      </c>
      <c r="L3" s="201">
        <v>11.94</v>
      </c>
      <c r="M3" s="201">
        <v>31.26</v>
      </c>
      <c r="N3" s="201">
        <v>52.96</v>
      </c>
      <c r="O3" s="201">
        <v>35.729999999999997</v>
      </c>
      <c r="P3" s="201">
        <v>31.38</v>
      </c>
      <c r="Q3" s="201">
        <v>4.82</v>
      </c>
      <c r="R3" s="201">
        <v>19.14</v>
      </c>
      <c r="S3" s="201">
        <v>11.77</v>
      </c>
      <c r="T3" s="201">
        <v>1.42</v>
      </c>
      <c r="U3" s="201">
        <v>60.62</v>
      </c>
      <c r="V3" s="201">
        <v>8.83</v>
      </c>
      <c r="W3" s="201">
        <v>19.68</v>
      </c>
      <c r="X3" s="201">
        <v>62.9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103.39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118.43</v>
      </c>
      <c r="AQ3" s="201">
        <v>38.26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2.4300000000000002</v>
      </c>
      <c r="AZ3" s="201">
        <v>0</v>
      </c>
      <c r="BA3" s="201">
        <v>0.42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494.48</v>
      </c>
      <c r="L4" s="201">
        <v>11.94</v>
      </c>
      <c r="M4" s="201">
        <v>31.26</v>
      </c>
      <c r="N4" s="201">
        <v>52.96</v>
      </c>
      <c r="O4" s="201">
        <v>35.729999999999997</v>
      </c>
      <c r="P4" s="201">
        <v>31.38</v>
      </c>
      <c r="Q4" s="201">
        <v>4.82</v>
      </c>
      <c r="R4" s="201">
        <v>19.14</v>
      </c>
      <c r="S4" s="201">
        <v>11.77</v>
      </c>
      <c r="T4" s="201">
        <v>1.42</v>
      </c>
      <c r="U4" s="201">
        <v>60.62</v>
      </c>
      <c r="V4" s="201">
        <v>8.83</v>
      </c>
      <c r="W4" s="201">
        <v>19.68</v>
      </c>
      <c r="X4" s="201">
        <v>62.9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103.39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118.43</v>
      </c>
      <c r="AQ4" s="201">
        <v>38.26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2.4300000000000002</v>
      </c>
      <c r="AZ4" s="201">
        <v>0</v>
      </c>
      <c r="BA4" s="201">
        <v>0.42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494.48</v>
      </c>
      <c r="L5" s="201">
        <v>11.94</v>
      </c>
      <c r="M5" s="201">
        <v>31.26</v>
      </c>
      <c r="N5" s="201">
        <v>52.96</v>
      </c>
      <c r="O5" s="201">
        <v>35.729999999999997</v>
      </c>
      <c r="P5" s="201">
        <v>31.38</v>
      </c>
      <c r="Q5" s="201">
        <v>4.82</v>
      </c>
      <c r="R5" s="201">
        <v>19.14</v>
      </c>
      <c r="S5" s="201">
        <v>11.77</v>
      </c>
      <c r="T5" s="201">
        <v>1.42</v>
      </c>
      <c r="U5" s="201">
        <v>60.62</v>
      </c>
      <c r="V5" s="201">
        <v>8.83</v>
      </c>
      <c r="W5" s="201">
        <v>19.68</v>
      </c>
      <c r="X5" s="201">
        <v>62.9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103.39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118.43</v>
      </c>
      <c r="AQ5" s="201">
        <v>38.26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2.4300000000000002</v>
      </c>
      <c r="AZ5" s="201">
        <v>0</v>
      </c>
      <c r="BA5" s="201">
        <v>0.42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494.48</v>
      </c>
      <c r="L6" s="201">
        <v>11.94</v>
      </c>
      <c r="M6" s="201">
        <v>31.26</v>
      </c>
      <c r="N6" s="201">
        <v>52.96</v>
      </c>
      <c r="O6" s="201">
        <v>35.729999999999997</v>
      </c>
      <c r="P6" s="201">
        <v>31.38</v>
      </c>
      <c r="Q6" s="201">
        <v>4.82</v>
      </c>
      <c r="R6" s="201">
        <v>19.14</v>
      </c>
      <c r="S6" s="201">
        <v>11.77</v>
      </c>
      <c r="T6" s="201">
        <v>1.42</v>
      </c>
      <c r="U6" s="201">
        <v>60.62</v>
      </c>
      <c r="V6" s="201">
        <v>8.83</v>
      </c>
      <c r="W6" s="201">
        <v>19.68</v>
      </c>
      <c r="X6" s="201">
        <v>62.9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103.39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118.43</v>
      </c>
      <c r="AQ6" s="201">
        <v>38.26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2.4300000000000002</v>
      </c>
      <c r="AZ6" s="201">
        <v>0</v>
      </c>
      <c r="BA6" s="201">
        <v>0.42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494.48</v>
      </c>
      <c r="L7" s="201">
        <v>11.94</v>
      </c>
      <c r="M7" s="201">
        <v>31.26</v>
      </c>
      <c r="N7" s="201">
        <v>52.96</v>
      </c>
      <c r="O7" s="201">
        <v>35.729999999999997</v>
      </c>
      <c r="P7" s="201">
        <v>31.38</v>
      </c>
      <c r="Q7" s="201">
        <v>4.82</v>
      </c>
      <c r="R7" s="201">
        <v>19.14</v>
      </c>
      <c r="S7" s="201">
        <v>11.77</v>
      </c>
      <c r="T7" s="201">
        <v>1.42</v>
      </c>
      <c r="U7" s="201">
        <v>60.62</v>
      </c>
      <c r="V7" s="201">
        <v>8.83</v>
      </c>
      <c r="W7" s="201">
        <v>19.68</v>
      </c>
      <c r="X7" s="201">
        <v>62.9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118.43</v>
      </c>
      <c r="AQ7" s="201">
        <v>38.26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2.4300000000000002</v>
      </c>
      <c r="AZ7" s="201">
        <v>0</v>
      </c>
      <c r="BA7" s="201">
        <v>0.42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494.48</v>
      </c>
      <c r="L8" s="201">
        <v>11.94</v>
      </c>
      <c r="M8" s="201">
        <v>31.26</v>
      </c>
      <c r="N8" s="201">
        <v>52.96</v>
      </c>
      <c r="O8" s="201">
        <v>35.729999999999997</v>
      </c>
      <c r="P8" s="201">
        <v>31.38</v>
      </c>
      <c r="Q8" s="201">
        <v>4.82</v>
      </c>
      <c r="R8" s="201">
        <v>19.14</v>
      </c>
      <c r="S8" s="201">
        <v>11.77</v>
      </c>
      <c r="T8" s="201">
        <v>1.42</v>
      </c>
      <c r="U8" s="201">
        <v>60.62</v>
      </c>
      <c r="V8" s="201">
        <v>8.83</v>
      </c>
      <c r="W8" s="201">
        <v>19.68</v>
      </c>
      <c r="X8" s="201">
        <v>62.9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118.43</v>
      </c>
      <c r="AQ8" s="201">
        <v>38.26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2.4300000000000002</v>
      </c>
      <c r="AZ8" s="201">
        <v>0</v>
      </c>
      <c r="BA8" s="201">
        <v>0.42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494.48</v>
      </c>
      <c r="L9" s="201">
        <v>11.94</v>
      </c>
      <c r="M9" s="201">
        <v>31.26</v>
      </c>
      <c r="N9" s="201">
        <v>52.96</v>
      </c>
      <c r="O9" s="201">
        <v>35.729999999999997</v>
      </c>
      <c r="P9" s="201">
        <v>31.38</v>
      </c>
      <c r="Q9" s="201">
        <v>4.82</v>
      </c>
      <c r="R9" s="201">
        <v>19.14</v>
      </c>
      <c r="S9" s="201">
        <v>11.77</v>
      </c>
      <c r="T9" s="201">
        <v>1.42</v>
      </c>
      <c r="U9" s="201">
        <v>60.62</v>
      </c>
      <c r="V9" s="201">
        <v>8.83</v>
      </c>
      <c r="W9" s="201">
        <v>19.68</v>
      </c>
      <c r="X9" s="201">
        <v>62.9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149.61000000000001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118.43</v>
      </c>
      <c r="AQ9" s="201">
        <v>38.26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2.4300000000000002</v>
      </c>
      <c r="AZ9" s="201">
        <v>0</v>
      </c>
      <c r="BA9" s="201">
        <v>0.42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494.7</v>
      </c>
      <c r="L10" s="201">
        <v>11.94</v>
      </c>
      <c r="M10" s="201">
        <v>31.26</v>
      </c>
      <c r="N10" s="201">
        <v>52.96</v>
      </c>
      <c r="O10" s="201">
        <v>35.729999999999997</v>
      </c>
      <c r="P10" s="201">
        <v>31.38</v>
      </c>
      <c r="Q10" s="201">
        <v>4.82</v>
      </c>
      <c r="R10" s="201">
        <v>19.14</v>
      </c>
      <c r="S10" s="201">
        <v>11.77</v>
      </c>
      <c r="T10" s="201">
        <v>1.42</v>
      </c>
      <c r="U10" s="201">
        <v>60.62</v>
      </c>
      <c r="V10" s="201">
        <v>8.83</v>
      </c>
      <c r="W10" s="201">
        <v>19.68</v>
      </c>
      <c r="X10" s="201">
        <v>62.9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149.61000000000001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118.43</v>
      </c>
      <c r="AQ10" s="201">
        <v>38.26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2.4300000000000002</v>
      </c>
      <c r="AZ10" s="201">
        <v>0</v>
      </c>
      <c r="BA10" s="201">
        <v>0.42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463.54</v>
      </c>
      <c r="L11" s="201">
        <v>14.26</v>
      </c>
      <c r="M11" s="201">
        <v>31.26</v>
      </c>
      <c r="N11" s="201">
        <v>52.96</v>
      </c>
      <c r="O11" s="201">
        <v>35.729999999999997</v>
      </c>
      <c r="P11" s="201">
        <v>31.38</v>
      </c>
      <c r="Q11" s="201">
        <v>4.82</v>
      </c>
      <c r="R11" s="201">
        <v>19.14</v>
      </c>
      <c r="S11" s="201">
        <v>11.77</v>
      </c>
      <c r="T11" s="201">
        <v>1.42</v>
      </c>
      <c r="U11" s="201">
        <v>60.62</v>
      </c>
      <c r="V11" s="201">
        <v>8.83</v>
      </c>
      <c r="W11" s="201">
        <v>19.68</v>
      </c>
      <c r="X11" s="201">
        <v>62.9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118.43</v>
      </c>
      <c r="AQ11" s="201">
        <v>38.26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2.4300000000000002</v>
      </c>
      <c r="AZ11" s="201">
        <v>0</v>
      </c>
      <c r="BA11" s="201">
        <v>0.42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444.22</v>
      </c>
      <c r="L12" s="201">
        <v>13.52</v>
      </c>
      <c r="M12" s="201">
        <v>31.26</v>
      </c>
      <c r="N12" s="201">
        <v>52.96</v>
      </c>
      <c r="O12" s="201">
        <v>35.729999999999997</v>
      </c>
      <c r="P12" s="201">
        <v>31.38</v>
      </c>
      <c r="Q12" s="201">
        <v>4.82</v>
      </c>
      <c r="R12" s="201">
        <v>19.14</v>
      </c>
      <c r="S12" s="201">
        <v>11.77</v>
      </c>
      <c r="T12" s="201">
        <v>1.42</v>
      </c>
      <c r="U12" s="201">
        <v>60.62</v>
      </c>
      <c r="V12" s="201">
        <v>8.83</v>
      </c>
      <c r="W12" s="201">
        <v>19.68</v>
      </c>
      <c r="X12" s="201">
        <v>62.9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118.43</v>
      </c>
      <c r="AQ12" s="201">
        <v>38.26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2.4300000000000002</v>
      </c>
      <c r="AZ12" s="201">
        <v>0</v>
      </c>
      <c r="BA12" s="201">
        <v>0.42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405.59</v>
      </c>
      <c r="L13" s="201">
        <v>13.52</v>
      </c>
      <c r="M13" s="201">
        <v>31.26</v>
      </c>
      <c r="N13" s="201">
        <v>52.96</v>
      </c>
      <c r="O13" s="201">
        <v>35.729999999999997</v>
      </c>
      <c r="P13" s="201">
        <v>31.38</v>
      </c>
      <c r="Q13" s="201">
        <v>4.82</v>
      </c>
      <c r="R13" s="201">
        <v>19.14</v>
      </c>
      <c r="S13" s="201">
        <v>11.77</v>
      </c>
      <c r="T13" s="201">
        <v>1.42</v>
      </c>
      <c r="U13" s="201">
        <v>60.62</v>
      </c>
      <c r="V13" s="201">
        <v>8.83</v>
      </c>
      <c r="W13" s="201">
        <v>19.68</v>
      </c>
      <c r="X13" s="201">
        <v>62.9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118.43</v>
      </c>
      <c r="AQ13" s="201">
        <v>38.26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2.4300000000000002</v>
      </c>
      <c r="AZ13" s="201">
        <v>0</v>
      </c>
      <c r="BA13" s="201">
        <v>0.42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386.28</v>
      </c>
      <c r="L14" s="201">
        <v>13.52</v>
      </c>
      <c r="M14" s="201">
        <v>31.26</v>
      </c>
      <c r="N14" s="201">
        <v>52.96</v>
      </c>
      <c r="O14" s="201">
        <v>35.729999999999997</v>
      </c>
      <c r="P14" s="201">
        <v>31.38</v>
      </c>
      <c r="Q14" s="201">
        <v>4.82</v>
      </c>
      <c r="R14" s="201">
        <v>19.14</v>
      </c>
      <c r="S14" s="201">
        <v>11.77</v>
      </c>
      <c r="T14" s="201">
        <v>1.42</v>
      </c>
      <c r="U14" s="201">
        <v>60.62</v>
      </c>
      <c r="V14" s="201">
        <v>8.83</v>
      </c>
      <c r="W14" s="201">
        <v>19.68</v>
      </c>
      <c r="X14" s="201">
        <v>62.9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118.43</v>
      </c>
      <c r="AQ14" s="201">
        <v>38.26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2.4300000000000002</v>
      </c>
      <c r="AZ14" s="201">
        <v>0</v>
      </c>
      <c r="BA14" s="201">
        <v>0.42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386.28</v>
      </c>
      <c r="L15" s="201">
        <v>13.52</v>
      </c>
      <c r="M15" s="201">
        <v>31.26</v>
      </c>
      <c r="N15" s="201">
        <v>52.96</v>
      </c>
      <c r="O15" s="201">
        <v>35.729999999999997</v>
      </c>
      <c r="P15" s="201">
        <v>31.38</v>
      </c>
      <c r="Q15" s="201">
        <v>4.82</v>
      </c>
      <c r="R15" s="201">
        <v>19.14</v>
      </c>
      <c r="S15" s="201">
        <v>11.77</v>
      </c>
      <c r="T15" s="201">
        <v>1.42</v>
      </c>
      <c r="U15" s="201">
        <v>60.62</v>
      </c>
      <c r="V15" s="201">
        <v>8.82</v>
      </c>
      <c r="W15" s="201">
        <v>19.68</v>
      </c>
      <c r="X15" s="201">
        <v>62.9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118.44</v>
      </c>
      <c r="AQ15" s="201">
        <v>38.26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2.4300000000000002</v>
      </c>
      <c r="AZ15" s="201">
        <v>0</v>
      </c>
      <c r="BA15" s="201">
        <v>0.42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386.28</v>
      </c>
      <c r="L16" s="201">
        <v>13.52</v>
      </c>
      <c r="M16" s="201">
        <v>31.26</v>
      </c>
      <c r="N16" s="201">
        <v>52.96</v>
      </c>
      <c r="O16" s="201">
        <v>35.729999999999997</v>
      </c>
      <c r="P16" s="201">
        <v>31.38</v>
      </c>
      <c r="Q16" s="201">
        <v>4.82</v>
      </c>
      <c r="R16" s="201">
        <v>18.87</v>
      </c>
      <c r="S16" s="201">
        <v>11.77</v>
      </c>
      <c r="T16" s="201">
        <v>1.42</v>
      </c>
      <c r="U16" s="201">
        <v>60.62</v>
      </c>
      <c r="V16" s="201">
        <v>8.83</v>
      </c>
      <c r="W16" s="201">
        <v>19.68</v>
      </c>
      <c r="X16" s="201">
        <v>62.9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118.43</v>
      </c>
      <c r="AQ16" s="201">
        <v>38.26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2.4300000000000002</v>
      </c>
      <c r="AZ16" s="201">
        <v>0</v>
      </c>
      <c r="BA16" s="201">
        <v>0.42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386.28</v>
      </c>
      <c r="L17" s="201">
        <v>13.52</v>
      </c>
      <c r="M17" s="201">
        <v>31.26</v>
      </c>
      <c r="N17" s="201">
        <v>52.96</v>
      </c>
      <c r="O17" s="201">
        <v>35.729999999999997</v>
      </c>
      <c r="P17" s="201">
        <v>31.38</v>
      </c>
      <c r="Q17" s="201">
        <v>4.82</v>
      </c>
      <c r="R17" s="201">
        <v>19.14</v>
      </c>
      <c r="S17" s="201">
        <v>11.77</v>
      </c>
      <c r="T17" s="201">
        <v>1.42</v>
      </c>
      <c r="U17" s="201">
        <v>60.62</v>
      </c>
      <c r="V17" s="201">
        <v>8.83</v>
      </c>
      <c r="W17" s="201">
        <v>19.68</v>
      </c>
      <c r="X17" s="201">
        <v>62.9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118.43</v>
      </c>
      <c r="AQ17" s="201">
        <v>38.26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2.4300000000000002</v>
      </c>
      <c r="AZ17" s="201">
        <v>0</v>
      </c>
      <c r="BA17" s="201">
        <v>0.42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395.94</v>
      </c>
      <c r="L18" s="201">
        <v>13.52</v>
      </c>
      <c r="M18" s="201">
        <v>31.26</v>
      </c>
      <c r="N18" s="201">
        <v>52.96</v>
      </c>
      <c r="O18" s="201">
        <v>35.729999999999997</v>
      </c>
      <c r="P18" s="201">
        <v>31.38</v>
      </c>
      <c r="Q18" s="201">
        <v>4.82</v>
      </c>
      <c r="R18" s="201">
        <v>19.14</v>
      </c>
      <c r="S18" s="201">
        <v>11.77</v>
      </c>
      <c r="T18" s="201">
        <v>1.42</v>
      </c>
      <c r="U18" s="201">
        <v>60.62</v>
      </c>
      <c r="V18" s="201">
        <v>8.83</v>
      </c>
      <c r="W18" s="201">
        <v>19.68</v>
      </c>
      <c r="X18" s="201">
        <v>62.9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118.43</v>
      </c>
      <c r="AQ18" s="201">
        <v>38.26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2.4300000000000002</v>
      </c>
      <c r="AZ18" s="201">
        <v>0</v>
      </c>
      <c r="BA18" s="201">
        <v>0.42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338</v>
      </c>
      <c r="L19" s="201">
        <v>13.52</v>
      </c>
      <c r="M19" s="201">
        <v>31.26</v>
      </c>
      <c r="N19" s="201">
        <v>52.96</v>
      </c>
      <c r="O19" s="201">
        <v>35.729999999999997</v>
      </c>
      <c r="P19" s="201">
        <v>31.38</v>
      </c>
      <c r="Q19" s="201">
        <v>4.82</v>
      </c>
      <c r="R19" s="201">
        <v>19.14</v>
      </c>
      <c r="S19" s="201">
        <v>11.77</v>
      </c>
      <c r="T19" s="201">
        <v>1.42</v>
      </c>
      <c r="U19" s="201">
        <v>60.62</v>
      </c>
      <c r="V19" s="201">
        <v>8.83</v>
      </c>
      <c r="W19" s="201">
        <v>19.68</v>
      </c>
      <c r="X19" s="201">
        <v>62.9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118.43</v>
      </c>
      <c r="AQ19" s="201">
        <v>38.26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2.4300000000000002</v>
      </c>
      <c r="AZ19" s="201">
        <v>0</v>
      </c>
      <c r="BA19" s="201">
        <v>0.42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338</v>
      </c>
      <c r="L20" s="201">
        <v>13.52</v>
      </c>
      <c r="M20" s="201">
        <v>31.26</v>
      </c>
      <c r="N20" s="201">
        <v>52.96</v>
      </c>
      <c r="O20" s="201">
        <v>35.729999999999997</v>
      </c>
      <c r="P20" s="201">
        <v>31.38</v>
      </c>
      <c r="Q20" s="201">
        <v>4.82</v>
      </c>
      <c r="R20" s="201">
        <v>19.14</v>
      </c>
      <c r="S20" s="201">
        <v>11.77</v>
      </c>
      <c r="T20" s="201">
        <v>1.42</v>
      </c>
      <c r="U20" s="201">
        <v>60.62</v>
      </c>
      <c r="V20" s="201">
        <v>8.83</v>
      </c>
      <c r="W20" s="201">
        <v>19.68</v>
      </c>
      <c r="X20" s="201">
        <v>62.9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118.43</v>
      </c>
      <c r="AQ20" s="201">
        <v>38.26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2.4300000000000002</v>
      </c>
      <c r="AZ20" s="201">
        <v>0</v>
      </c>
      <c r="BA20" s="201">
        <v>0.42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338</v>
      </c>
      <c r="L21" s="201">
        <v>13.52</v>
      </c>
      <c r="M21" s="201">
        <v>31.26</v>
      </c>
      <c r="N21" s="201">
        <v>52.96</v>
      </c>
      <c r="O21" s="201">
        <v>35.729999999999997</v>
      </c>
      <c r="P21" s="201">
        <v>31.38</v>
      </c>
      <c r="Q21" s="201">
        <v>4.82</v>
      </c>
      <c r="R21" s="201">
        <v>19.14</v>
      </c>
      <c r="S21" s="201">
        <v>11.77</v>
      </c>
      <c r="T21" s="201">
        <v>1.42</v>
      </c>
      <c r="U21" s="201">
        <v>60.62</v>
      </c>
      <c r="V21" s="201">
        <v>8.83</v>
      </c>
      <c r="W21" s="201">
        <v>19.68</v>
      </c>
      <c r="X21" s="201">
        <v>62.9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118.43</v>
      </c>
      <c r="AQ21" s="201">
        <v>38.26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2.4300000000000002</v>
      </c>
      <c r="AZ21" s="201">
        <v>0</v>
      </c>
      <c r="BA21" s="201">
        <v>0.42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338</v>
      </c>
      <c r="L22" s="201">
        <v>13.52</v>
      </c>
      <c r="M22" s="201">
        <v>31.26</v>
      </c>
      <c r="N22" s="201">
        <v>52.96</v>
      </c>
      <c r="O22" s="201">
        <v>35.729999999999997</v>
      </c>
      <c r="P22" s="201">
        <v>31.38</v>
      </c>
      <c r="Q22" s="201">
        <v>4.82</v>
      </c>
      <c r="R22" s="201">
        <v>19.14</v>
      </c>
      <c r="S22" s="201">
        <v>11.77</v>
      </c>
      <c r="T22" s="201">
        <v>1.42</v>
      </c>
      <c r="U22" s="201">
        <v>60.62</v>
      </c>
      <c r="V22" s="201">
        <v>8.83</v>
      </c>
      <c r="W22" s="201">
        <v>19.68</v>
      </c>
      <c r="X22" s="201">
        <v>62.9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118.43</v>
      </c>
      <c r="AQ22" s="201">
        <v>38.26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2.4300000000000002</v>
      </c>
      <c r="AZ22" s="201">
        <v>0</v>
      </c>
      <c r="BA22" s="201">
        <v>0.42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366.97</v>
      </c>
      <c r="L23" s="201">
        <v>13.52</v>
      </c>
      <c r="M23" s="201">
        <v>31.26</v>
      </c>
      <c r="N23" s="201">
        <v>52.96</v>
      </c>
      <c r="O23" s="201">
        <v>35.729999999999997</v>
      </c>
      <c r="P23" s="201">
        <v>31.38</v>
      </c>
      <c r="Q23" s="201">
        <v>4.82</v>
      </c>
      <c r="R23" s="201">
        <v>19.14</v>
      </c>
      <c r="S23" s="201">
        <v>11.77</v>
      </c>
      <c r="T23" s="201">
        <v>1.42</v>
      </c>
      <c r="U23" s="201">
        <v>60.62</v>
      </c>
      <c r="V23" s="201">
        <v>8.83</v>
      </c>
      <c r="W23" s="201">
        <v>19.68</v>
      </c>
      <c r="X23" s="201">
        <v>62.9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118.43</v>
      </c>
      <c r="AQ23" s="201">
        <v>38.26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2.4300000000000002</v>
      </c>
      <c r="AZ23" s="201">
        <v>0</v>
      </c>
      <c r="BA23" s="201">
        <v>0.42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386.28</v>
      </c>
      <c r="L24" s="201">
        <v>13.52</v>
      </c>
      <c r="M24" s="201">
        <v>31.26</v>
      </c>
      <c r="N24" s="201">
        <v>52.96</v>
      </c>
      <c r="O24" s="201">
        <v>35.729999999999997</v>
      </c>
      <c r="P24" s="201">
        <v>31.38</v>
      </c>
      <c r="Q24" s="201">
        <v>4.82</v>
      </c>
      <c r="R24" s="201">
        <v>19.14</v>
      </c>
      <c r="S24" s="201">
        <v>11.77</v>
      </c>
      <c r="T24" s="201">
        <v>1.42</v>
      </c>
      <c r="U24" s="201">
        <v>60.62</v>
      </c>
      <c r="V24" s="201">
        <v>8.83</v>
      </c>
      <c r="W24" s="201">
        <v>19.68</v>
      </c>
      <c r="X24" s="201">
        <v>62.9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118.43</v>
      </c>
      <c r="AQ24" s="201">
        <v>38.26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2.4300000000000002</v>
      </c>
      <c r="AZ24" s="201">
        <v>0</v>
      </c>
      <c r="BA24" s="201">
        <v>0.42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386.28</v>
      </c>
      <c r="L25" s="201">
        <v>13.52</v>
      </c>
      <c r="M25" s="201">
        <v>31.26</v>
      </c>
      <c r="N25" s="201">
        <v>52.96</v>
      </c>
      <c r="O25" s="201">
        <v>35.729999999999997</v>
      </c>
      <c r="P25" s="201">
        <v>31.38</v>
      </c>
      <c r="Q25" s="201">
        <v>4.82</v>
      </c>
      <c r="R25" s="201">
        <v>19.14</v>
      </c>
      <c r="S25" s="201">
        <v>11.77</v>
      </c>
      <c r="T25" s="201">
        <v>1.42</v>
      </c>
      <c r="U25" s="201">
        <v>60.62</v>
      </c>
      <c r="V25" s="201">
        <v>8.83</v>
      </c>
      <c r="W25" s="201">
        <v>19.68</v>
      </c>
      <c r="X25" s="201">
        <v>62.9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118.43</v>
      </c>
      <c r="AQ25" s="201">
        <v>38.26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2.4300000000000002</v>
      </c>
      <c r="AZ25" s="201">
        <v>0</v>
      </c>
      <c r="BA25" s="201">
        <v>0.42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386.28</v>
      </c>
      <c r="L26" s="201">
        <v>13.52</v>
      </c>
      <c r="M26" s="201">
        <v>31.26</v>
      </c>
      <c r="N26" s="201">
        <v>52.96</v>
      </c>
      <c r="O26" s="201">
        <v>35.729999999999997</v>
      </c>
      <c r="P26" s="201">
        <v>31.38</v>
      </c>
      <c r="Q26" s="201">
        <v>4.82</v>
      </c>
      <c r="R26" s="201">
        <v>19.14</v>
      </c>
      <c r="S26" s="201">
        <v>11.77</v>
      </c>
      <c r="T26" s="201">
        <v>1.42</v>
      </c>
      <c r="U26" s="201">
        <v>60.62</v>
      </c>
      <c r="V26" s="201">
        <v>8.83</v>
      </c>
      <c r="W26" s="201">
        <v>19.68</v>
      </c>
      <c r="X26" s="201">
        <v>62.9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118.43</v>
      </c>
      <c r="AQ26" s="201">
        <v>38.26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2.4300000000000002</v>
      </c>
      <c r="AZ26" s="201">
        <v>0</v>
      </c>
      <c r="BA26" s="201">
        <v>0.42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404.22</v>
      </c>
      <c r="L27" s="201">
        <v>13.52</v>
      </c>
      <c r="M27" s="201">
        <v>31.26</v>
      </c>
      <c r="N27" s="201">
        <v>52.96</v>
      </c>
      <c r="O27" s="201">
        <v>35.729999999999997</v>
      </c>
      <c r="P27" s="201">
        <v>31.38</v>
      </c>
      <c r="Q27" s="201">
        <v>4.82</v>
      </c>
      <c r="R27" s="201">
        <v>19.14</v>
      </c>
      <c r="S27" s="201">
        <v>11.77</v>
      </c>
      <c r="T27" s="201">
        <v>1.42</v>
      </c>
      <c r="U27" s="201">
        <v>60.62</v>
      </c>
      <c r="V27" s="201">
        <v>6.06</v>
      </c>
      <c r="W27" s="201">
        <v>19.68</v>
      </c>
      <c r="X27" s="201">
        <v>62.9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118.43</v>
      </c>
      <c r="AQ27" s="201">
        <v>38.26</v>
      </c>
      <c r="AR27" s="201">
        <v>1.74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2.4300000000000002</v>
      </c>
      <c r="AZ27" s="201">
        <v>0</v>
      </c>
      <c r="BA27" s="201">
        <v>0.42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444.22</v>
      </c>
      <c r="L28" s="201">
        <v>9.08</v>
      </c>
      <c r="M28" s="201">
        <v>31.26</v>
      </c>
      <c r="N28" s="201">
        <v>52.96</v>
      </c>
      <c r="O28" s="201">
        <v>35.729999999999997</v>
      </c>
      <c r="P28" s="201">
        <v>31.38</v>
      </c>
      <c r="Q28" s="201">
        <v>4.82</v>
      </c>
      <c r="R28" s="201">
        <v>19.14</v>
      </c>
      <c r="S28" s="201">
        <v>11.77</v>
      </c>
      <c r="T28" s="201">
        <v>1.42</v>
      </c>
      <c r="U28" s="201">
        <v>60.62</v>
      </c>
      <c r="V28" s="201">
        <v>6.06</v>
      </c>
      <c r="W28" s="201">
        <v>19.68</v>
      </c>
      <c r="X28" s="201">
        <v>62.9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118.43</v>
      </c>
      <c r="AQ28" s="201">
        <v>38.26</v>
      </c>
      <c r="AR28" s="201">
        <v>5.23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2.4300000000000002</v>
      </c>
      <c r="AZ28" s="201">
        <v>0</v>
      </c>
      <c r="BA28" s="201">
        <v>0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444.22</v>
      </c>
      <c r="L29" s="201">
        <v>13.52</v>
      </c>
      <c r="M29" s="201">
        <v>31.26</v>
      </c>
      <c r="N29" s="201">
        <v>52.96</v>
      </c>
      <c r="O29" s="201">
        <v>35.729999999999997</v>
      </c>
      <c r="P29" s="201">
        <v>31.38</v>
      </c>
      <c r="Q29" s="201">
        <v>4.82</v>
      </c>
      <c r="R29" s="201">
        <v>19.14</v>
      </c>
      <c r="S29" s="201">
        <v>11.77</v>
      </c>
      <c r="T29" s="201">
        <v>1.42</v>
      </c>
      <c r="U29" s="201">
        <v>60.62</v>
      </c>
      <c r="V29" s="201">
        <v>6.06</v>
      </c>
      <c r="W29" s="201">
        <v>19.68</v>
      </c>
      <c r="X29" s="201">
        <v>62.9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118.43</v>
      </c>
      <c r="AQ29" s="201">
        <v>38.26</v>
      </c>
      <c r="AR29" s="201">
        <v>14.62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2.4300000000000002</v>
      </c>
      <c r="AZ29" s="201">
        <v>0</v>
      </c>
      <c r="BA29" s="201">
        <v>0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415.25</v>
      </c>
      <c r="L30" s="201">
        <v>13.91</v>
      </c>
      <c r="M30" s="201">
        <v>31.26</v>
      </c>
      <c r="N30" s="201">
        <v>52.96</v>
      </c>
      <c r="O30" s="201">
        <v>35.729999999999997</v>
      </c>
      <c r="P30" s="201">
        <v>31.38</v>
      </c>
      <c r="Q30" s="201">
        <v>4.82</v>
      </c>
      <c r="R30" s="201">
        <v>19.14</v>
      </c>
      <c r="S30" s="201">
        <v>11.77</v>
      </c>
      <c r="T30" s="201">
        <v>1.42</v>
      </c>
      <c r="U30" s="201">
        <v>60.62</v>
      </c>
      <c r="V30" s="201">
        <v>6.06</v>
      </c>
      <c r="W30" s="201">
        <v>19.68</v>
      </c>
      <c r="X30" s="201">
        <v>62.9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118.43</v>
      </c>
      <c r="AQ30" s="201">
        <v>38.26</v>
      </c>
      <c r="AR30" s="201">
        <v>28.08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2.4300000000000002</v>
      </c>
      <c r="AZ30" s="201">
        <v>0</v>
      </c>
      <c r="BA30" s="201">
        <v>0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376.62</v>
      </c>
      <c r="L31" s="201">
        <v>13.52</v>
      </c>
      <c r="M31" s="201">
        <v>31.26</v>
      </c>
      <c r="N31" s="201">
        <v>52.96</v>
      </c>
      <c r="O31" s="201">
        <v>35.729999999999997</v>
      </c>
      <c r="P31" s="201">
        <v>31.38</v>
      </c>
      <c r="Q31" s="201">
        <v>4.82</v>
      </c>
      <c r="R31" s="201">
        <v>19.14</v>
      </c>
      <c r="S31" s="201">
        <v>11.77</v>
      </c>
      <c r="T31" s="201">
        <v>1.42</v>
      </c>
      <c r="U31" s="201">
        <v>60.62</v>
      </c>
      <c r="V31" s="201">
        <v>6.06</v>
      </c>
      <c r="W31" s="201">
        <v>19.68</v>
      </c>
      <c r="X31" s="201">
        <v>62.9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118.43</v>
      </c>
      <c r="AQ31" s="201">
        <v>38.26</v>
      </c>
      <c r="AR31" s="201">
        <v>41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2.4300000000000002</v>
      </c>
      <c r="AZ31" s="201">
        <v>0</v>
      </c>
      <c r="BA31" s="201">
        <v>0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338</v>
      </c>
      <c r="L32" s="201">
        <v>13.52</v>
      </c>
      <c r="M32" s="201">
        <v>31.26</v>
      </c>
      <c r="N32" s="201">
        <v>52.96</v>
      </c>
      <c r="O32" s="201">
        <v>35.729999999999997</v>
      </c>
      <c r="P32" s="201">
        <v>31.38</v>
      </c>
      <c r="Q32" s="201">
        <v>4.82</v>
      </c>
      <c r="R32" s="201">
        <v>19.14</v>
      </c>
      <c r="S32" s="201">
        <v>12.16</v>
      </c>
      <c r="T32" s="201">
        <v>1.42</v>
      </c>
      <c r="U32" s="201">
        <v>60.62</v>
      </c>
      <c r="V32" s="201">
        <v>6.28</v>
      </c>
      <c r="W32" s="201">
        <v>19.68</v>
      </c>
      <c r="X32" s="201">
        <v>62.9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118.44</v>
      </c>
      <c r="AQ32" s="201">
        <v>38.26</v>
      </c>
      <c r="AR32" s="201">
        <v>41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2.4300000000000002</v>
      </c>
      <c r="AZ32" s="201">
        <v>0</v>
      </c>
      <c r="BA32" s="201">
        <v>0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332.39</v>
      </c>
      <c r="L33" s="201">
        <v>13.52</v>
      </c>
      <c r="M33" s="201">
        <v>31.26</v>
      </c>
      <c r="N33" s="201">
        <v>52.96</v>
      </c>
      <c r="O33" s="201">
        <v>35.729999999999997</v>
      </c>
      <c r="P33" s="201">
        <v>31.38</v>
      </c>
      <c r="Q33" s="201">
        <v>4.82</v>
      </c>
      <c r="R33" s="201">
        <v>19.14</v>
      </c>
      <c r="S33" s="201">
        <v>11.77</v>
      </c>
      <c r="T33" s="201">
        <v>1.42</v>
      </c>
      <c r="U33" s="201">
        <v>60.62</v>
      </c>
      <c r="V33" s="201">
        <v>6.06</v>
      </c>
      <c r="W33" s="201">
        <v>19.68</v>
      </c>
      <c r="X33" s="201">
        <v>62.9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118.43</v>
      </c>
      <c r="AQ33" s="201">
        <v>38.26</v>
      </c>
      <c r="AR33" s="201">
        <v>44.5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2.4300000000000002</v>
      </c>
      <c r="AZ33" s="201">
        <v>0</v>
      </c>
      <c r="BA33" s="201">
        <v>0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272.33</v>
      </c>
      <c r="L34" s="201">
        <v>13.52</v>
      </c>
      <c r="M34" s="201">
        <v>31.26</v>
      </c>
      <c r="N34" s="201">
        <v>52.96</v>
      </c>
      <c r="O34" s="201">
        <v>35.729999999999997</v>
      </c>
      <c r="P34" s="201">
        <v>31.38</v>
      </c>
      <c r="Q34" s="201">
        <v>4.82</v>
      </c>
      <c r="R34" s="201">
        <v>19.14</v>
      </c>
      <c r="S34" s="201">
        <v>11.77</v>
      </c>
      <c r="T34" s="201">
        <v>1.42</v>
      </c>
      <c r="U34" s="201">
        <v>60.62</v>
      </c>
      <c r="V34" s="201">
        <v>6.06</v>
      </c>
      <c r="W34" s="201">
        <v>19.68</v>
      </c>
      <c r="X34" s="201">
        <v>62.9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118.43</v>
      </c>
      <c r="AQ34" s="201">
        <v>38.26</v>
      </c>
      <c r="AR34" s="201">
        <v>44.5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2.4300000000000002</v>
      </c>
      <c r="AZ34" s="201">
        <v>0</v>
      </c>
      <c r="BA34" s="201">
        <v>0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272.33</v>
      </c>
      <c r="L35" s="201">
        <v>6.76</v>
      </c>
      <c r="M35" s="201">
        <v>31.26</v>
      </c>
      <c r="N35" s="201">
        <v>52.96</v>
      </c>
      <c r="O35" s="201">
        <v>35.729999999999997</v>
      </c>
      <c r="P35" s="201">
        <v>31.38</v>
      </c>
      <c r="Q35" s="201">
        <v>2.9</v>
      </c>
      <c r="R35" s="201">
        <v>19.14</v>
      </c>
      <c r="S35" s="201">
        <v>8.48</v>
      </c>
      <c r="T35" s="201">
        <v>1.42</v>
      </c>
      <c r="U35" s="201">
        <v>60.62</v>
      </c>
      <c r="V35" s="201">
        <v>6.06</v>
      </c>
      <c r="W35" s="201">
        <v>19.68</v>
      </c>
      <c r="X35" s="201">
        <v>62.9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82.89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118.43</v>
      </c>
      <c r="AQ35" s="201">
        <v>38.26</v>
      </c>
      <c r="AR35" s="201">
        <v>44.5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2.4300000000000002</v>
      </c>
      <c r="AZ35" s="201">
        <v>0</v>
      </c>
      <c r="BA35" s="201">
        <v>0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272.33</v>
      </c>
      <c r="L36" s="201">
        <v>6.76</v>
      </c>
      <c r="M36" s="201">
        <v>31.26</v>
      </c>
      <c r="N36" s="201">
        <v>52.96</v>
      </c>
      <c r="O36" s="201">
        <v>35.729999999999997</v>
      </c>
      <c r="P36" s="201">
        <v>31.38</v>
      </c>
      <c r="Q36" s="201">
        <v>2.9</v>
      </c>
      <c r="R36" s="201">
        <v>19.14</v>
      </c>
      <c r="S36" s="201">
        <v>5.54</v>
      </c>
      <c r="T36" s="201">
        <v>1.42</v>
      </c>
      <c r="U36" s="201">
        <v>60.62</v>
      </c>
      <c r="V36" s="201">
        <v>6.06</v>
      </c>
      <c r="W36" s="201">
        <v>19.68</v>
      </c>
      <c r="X36" s="201">
        <v>62.9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82.89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118.43</v>
      </c>
      <c r="AQ36" s="201">
        <v>38.26</v>
      </c>
      <c r="AR36" s="201">
        <v>44.5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2.4300000000000002</v>
      </c>
      <c r="AZ36" s="201">
        <v>0</v>
      </c>
      <c r="BA36" s="201">
        <v>0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272.33</v>
      </c>
      <c r="L37" s="201">
        <v>6.76</v>
      </c>
      <c r="M37" s="201">
        <v>31.26</v>
      </c>
      <c r="N37" s="201">
        <v>52.96</v>
      </c>
      <c r="O37" s="201">
        <v>35.729999999999997</v>
      </c>
      <c r="P37" s="201">
        <v>31.38</v>
      </c>
      <c r="Q37" s="201">
        <v>2.9</v>
      </c>
      <c r="R37" s="201">
        <v>13.84</v>
      </c>
      <c r="S37" s="201">
        <v>5.54</v>
      </c>
      <c r="T37" s="201">
        <v>1.36</v>
      </c>
      <c r="U37" s="201">
        <v>60.62</v>
      </c>
      <c r="V37" s="201">
        <v>6.06</v>
      </c>
      <c r="W37" s="201">
        <v>19.68</v>
      </c>
      <c r="X37" s="201">
        <v>62.9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82.89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118.43</v>
      </c>
      <c r="AQ37" s="201">
        <v>19.32</v>
      </c>
      <c r="AR37" s="201">
        <v>47.5</v>
      </c>
      <c r="AS37" s="201">
        <v>7.67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2.4300000000000002</v>
      </c>
      <c r="AZ37" s="201">
        <v>0</v>
      </c>
      <c r="BA37" s="201">
        <v>0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272.33</v>
      </c>
      <c r="L38" s="201">
        <v>6.76</v>
      </c>
      <c r="M38" s="201">
        <v>31.26</v>
      </c>
      <c r="N38" s="201">
        <v>52.96</v>
      </c>
      <c r="O38" s="201">
        <v>35.729999999999997</v>
      </c>
      <c r="P38" s="201">
        <v>31.38</v>
      </c>
      <c r="Q38" s="201">
        <v>2.9</v>
      </c>
      <c r="R38" s="201">
        <v>10.62</v>
      </c>
      <c r="S38" s="201">
        <v>2.9</v>
      </c>
      <c r="T38" s="201">
        <v>1.03</v>
      </c>
      <c r="U38" s="201">
        <v>60.62</v>
      </c>
      <c r="V38" s="201">
        <v>6.06</v>
      </c>
      <c r="W38" s="201">
        <v>19.68</v>
      </c>
      <c r="X38" s="201">
        <v>62.9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82.89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118.43</v>
      </c>
      <c r="AQ38" s="201">
        <v>19.309999999999999</v>
      </c>
      <c r="AR38" s="201">
        <v>47.5</v>
      </c>
      <c r="AS38" s="201">
        <v>7.67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2.4300000000000002</v>
      </c>
      <c r="AZ38" s="201">
        <v>0</v>
      </c>
      <c r="BA38" s="201">
        <v>0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272.33</v>
      </c>
      <c r="L39" s="201">
        <v>6.76</v>
      </c>
      <c r="M39" s="201">
        <v>31.26</v>
      </c>
      <c r="N39" s="201">
        <v>52.96</v>
      </c>
      <c r="O39" s="201">
        <v>35.729999999999997</v>
      </c>
      <c r="P39" s="201">
        <v>31.38</v>
      </c>
      <c r="Q39" s="201">
        <v>2.9</v>
      </c>
      <c r="R39" s="201">
        <v>10.62</v>
      </c>
      <c r="S39" s="201">
        <v>5.54</v>
      </c>
      <c r="T39" s="201">
        <v>0.78</v>
      </c>
      <c r="U39" s="201">
        <v>60.62</v>
      </c>
      <c r="V39" s="201">
        <v>6.06</v>
      </c>
      <c r="W39" s="201">
        <v>19.68</v>
      </c>
      <c r="X39" s="201">
        <v>62.9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82.89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65.040000000000006</v>
      </c>
      <c r="AQ39" s="201">
        <v>19.32</v>
      </c>
      <c r="AR39" s="201">
        <v>47.5</v>
      </c>
      <c r="AS39" s="201">
        <v>7.67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2.4300000000000002</v>
      </c>
      <c r="AZ39" s="201">
        <v>0</v>
      </c>
      <c r="BA39" s="201">
        <v>0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272.33</v>
      </c>
      <c r="L40" s="201">
        <v>6.76</v>
      </c>
      <c r="M40" s="201">
        <v>31.26</v>
      </c>
      <c r="N40" s="201">
        <v>52.96</v>
      </c>
      <c r="O40" s="201">
        <v>35.729999999999997</v>
      </c>
      <c r="P40" s="201">
        <v>31.38</v>
      </c>
      <c r="Q40" s="201">
        <v>2.9</v>
      </c>
      <c r="R40" s="201">
        <v>10.62</v>
      </c>
      <c r="S40" s="201">
        <v>5.54</v>
      </c>
      <c r="T40" s="201">
        <v>0.78</v>
      </c>
      <c r="U40" s="201">
        <v>60.62</v>
      </c>
      <c r="V40" s="201">
        <v>6.06</v>
      </c>
      <c r="W40" s="201">
        <v>19.68</v>
      </c>
      <c r="X40" s="201">
        <v>62.9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82.89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57.94</v>
      </c>
      <c r="AQ40" s="201">
        <v>19.32</v>
      </c>
      <c r="AR40" s="201">
        <v>47.5</v>
      </c>
      <c r="AS40" s="201">
        <v>7.67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2.4300000000000002</v>
      </c>
      <c r="AZ40" s="201">
        <v>0</v>
      </c>
      <c r="BA40" s="201">
        <v>0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272.33</v>
      </c>
      <c r="L41" s="201">
        <v>6.76</v>
      </c>
      <c r="M41" s="201">
        <v>31.26</v>
      </c>
      <c r="N41" s="201">
        <v>52.96</v>
      </c>
      <c r="O41" s="201">
        <v>35.729999999999997</v>
      </c>
      <c r="P41" s="201">
        <v>31.38</v>
      </c>
      <c r="Q41" s="201">
        <v>2.9</v>
      </c>
      <c r="R41" s="201">
        <v>10.62</v>
      </c>
      <c r="S41" s="201">
        <v>5.54</v>
      </c>
      <c r="T41" s="201">
        <v>0.78</v>
      </c>
      <c r="U41" s="201">
        <v>60.62</v>
      </c>
      <c r="V41" s="201">
        <v>6.06</v>
      </c>
      <c r="W41" s="201">
        <v>19.68</v>
      </c>
      <c r="X41" s="201">
        <v>62.9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82.89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75.88</v>
      </c>
      <c r="AQ41" s="201">
        <v>19.32</v>
      </c>
      <c r="AR41" s="201">
        <v>47.5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2.4300000000000002</v>
      </c>
      <c r="AZ41" s="201">
        <v>0</v>
      </c>
      <c r="BA41" s="201">
        <v>0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272.33</v>
      </c>
      <c r="L42" s="201">
        <v>6.76</v>
      </c>
      <c r="M42" s="201">
        <v>31.26</v>
      </c>
      <c r="N42" s="201">
        <v>52.96</v>
      </c>
      <c r="O42" s="201">
        <v>35.729999999999997</v>
      </c>
      <c r="P42" s="201">
        <v>31.38</v>
      </c>
      <c r="Q42" s="201">
        <v>2.9</v>
      </c>
      <c r="R42" s="201">
        <v>10.62</v>
      </c>
      <c r="S42" s="201">
        <v>5.54</v>
      </c>
      <c r="T42" s="201">
        <v>0.78</v>
      </c>
      <c r="U42" s="201">
        <v>60.62</v>
      </c>
      <c r="V42" s="201">
        <v>6.28</v>
      </c>
      <c r="W42" s="201">
        <v>19.68</v>
      </c>
      <c r="X42" s="201">
        <v>62.9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82.89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75.88</v>
      </c>
      <c r="AQ42" s="201">
        <v>25.31</v>
      </c>
      <c r="AR42" s="201">
        <v>47.5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2.4300000000000002</v>
      </c>
      <c r="AZ42" s="201">
        <v>0</v>
      </c>
      <c r="BA42" s="201">
        <v>0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272.33</v>
      </c>
      <c r="L43" s="201">
        <v>6.76</v>
      </c>
      <c r="M43" s="201">
        <v>31.26</v>
      </c>
      <c r="N43" s="201">
        <v>52.96</v>
      </c>
      <c r="O43" s="201">
        <v>35.729999999999997</v>
      </c>
      <c r="P43" s="201">
        <v>31.38</v>
      </c>
      <c r="Q43" s="201">
        <v>2.9</v>
      </c>
      <c r="R43" s="201">
        <v>10.62</v>
      </c>
      <c r="S43" s="201">
        <v>6.06</v>
      </c>
      <c r="T43" s="201">
        <v>0.78</v>
      </c>
      <c r="U43" s="201">
        <v>60.62</v>
      </c>
      <c r="V43" s="201">
        <v>6.06</v>
      </c>
      <c r="W43" s="201">
        <v>19.68</v>
      </c>
      <c r="X43" s="201">
        <v>62.9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82.89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74.75</v>
      </c>
      <c r="AQ43" s="201">
        <v>25.31</v>
      </c>
      <c r="AR43" s="201">
        <v>47.5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2.4300000000000002</v>
      </c>
      <c r="AZ43" s="201">
        <v>0</v>
      </c>
      <c r="BA43" s="201">
        <v>0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272.33</v>
      </c>
      <c r="L44" s="201">
        <v>6.76</v>
      </c>
      <c r="M44" s="201">
        <v>31.26</v>
      </c>
      <c r="N44" s="201">
        <v>52.96</v>
      </c>
      <c r="O44" s="201">
        <v>35.729999999999997</v>
      </c>
      <c r="P44" s="201">
        <v>31.38</v>
      </c>
      <c r="Q44" s="201">
        <v>2.9</v>
      </c>
      <c r="R44" s="201">
        <v>13.15</v>
      </c>
      <c r="S44" s="201">
        <v>6.06</v>
      </c>
      <c r="T44" s="201">
        <v>0.78</v>
      </c>
      <c r="U44" s="201">
        <v>60.62</v>
      </c>
      <c r="V44" s="201">
        <v>6.06</v>
      </c>
      <c r="W44" s="201">
        <v>19.68</v>
      </c>
      <c r="X44" s="201">
        <v>62.9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82.89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74.75</v>
      </c>
      <c r="AQ44" s="201">
        <v>25.31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2.4300000000000002</v>
      </c>
      <c r="AZ44" s="201">
        <v>0</v>
      </c>
      <c r="BA44" s="201">
        <v>0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272.33</v>
      </c>
      <c r="L45" s="201">
        <v>6.76</v>
      </c>
      <c r="M45" s="201">
        <v>31.26</v>
      </c>
      <c r="N45" s="201">
        <v>52.96</v>
      </c>
      <c r="O45" s="201">
        <v>35.729999999999997</v>
      </c>
      <c r="P45" s="201">
        <v>31.38</v>
      </c>
      <c r="Q45" s="201">
        <v>2.9</v>
      </c>
      <c r="R45" s="201">
        <v>10.62</v>
      </c>
      <c r="S45" s="201">
        <v>5.54</v>
      </c>
      <c r="T45" s="201">
        <v>0.78</v>
      </c>
      <c r="U45" s="201">
        <v>60.62</v>
      </c>
      <c r="V45" s="201">
        <v>6.06</v>
      </c>
      <c r="W45" s="201">
        <v>19.68</v>
      </c>
      <c r="X45" s="201">
        <v>62.9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82.89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57.94</v>
      </c>
      <c r="AQ45" s="201">
        <v>25.31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2.4300000000000002</v>
      </c>
      <c r="AZ45" s="201">
        <v>0</v>
      </c>
      <c r="BA45" s="201">
        <v>0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272.33</v>
      </c>
      <c r="L46" s="201">
        <v>6.76</v>
      </c>
      <c r="M46" s="201">
        <v>31.26</v>
      </c>
      <c r="N46" s="201">
        <v>52.96</v>
      </c>
      <c r="O46" s="201">
        <v>35.729999999999997</v>
      </c>
      <c r="P46" s="201">
        <v>31.38</v>
      </c>
      <c r="Q46" s="201">
        <v>2.9</v>
      </c>
      <c r="R46" s="201">
        <v>10.62</v>
      </c>
      <c r="S46" s="201">
        <v>5.54</v>
      </c>
      <c r="T46" s="201">
        <v>0.78</v>
      </c>
      <c r="U46" s="201">
        <v>60.62</v>
      </c>
      <c r="V46" s="201">
        <v>6.06</v>
      </c>
      <c r="W46" s="201">
        <v>19.68</v>
      </c>
      <c r="X46" s="201">
        <v>62.9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82.89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57.94</v>
      </c>
      <c r="AQ46" s="201">
        <v>25.31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2.4300000000000002</v>
      </c>
      <c r="AZ46" s="201">
        <v>0</v>
      </c>
      <c r="BA46" s="201">
        <v>0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272.33</v>
      </c>
      <c r="L47" s="201">
        <v>6.76</v>
      </c>
      <c r="M47" s="201">
        <v>31.26</v>
      </c>
      <c r="N47" s="201">
        <v>52.96</v>
      </c>
      <c r="O47" s="201">
        <v>35.729999999999997</v>
      </c>
      <c r="P47" s="201">
        <v>31.38</v>
      </c>
      <c r="Q47" s="201">
        <v>2.9</v>
      </c>
      <c r="R47" s="201">
        <v>10.62</v>
      </c>
      <c r="S47" s="201">
        <v>5.54</v>
      </c>
      <c r="T47" s="201">
        <v>0.78</v>
      </c>
      <c r="U47" s="201">
        <v>60.62</v>
      </c>
      <c r="V47" s="201">
        <v>6.06</v>
      </c>
      <c r="W47" s="201">
        <v>19.68</v>
      </c>
      <c r="X47" s="201">
        <v>62.9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82.89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57.94</v>
      </c>
      <c r="AQ47" s="201">
        <v>19.309999999999999</v>
      </c>
      <c r="AR47" s="201">
        <v>47.5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2.4300000000000002</v>
      </c>
      <c r="AZ47" s="201">
        <v>0</v>
      </c>
      <c r="BA47" s="201">
        <v>0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272.33</v>
      </c>
      <c r="L48" s="201">
        <v>6.76</v>
      </c>
      <c r="M48" s="201">
        <v>31.26</v>
      </c>
      <c r="N48" s="201">
        <v>52.96</v>
      </c>
      <c r="O48" s="201">
        <v>35.729999999999997</v>
      </c>
      <c r="P48" s="201">
        <v>31.38</v>
      </c>
      <c r="Q48" s="201">
        <v>2.9</v>
      </c>
      <c r="R48" s="201">
        <v>10.62</v>
      </c>
      <c r="S48" s="201">
        <v>2.9</v>
      </c>
      <c r="T48" s="201">
        <v>0.78</v>
      </c>
      <c r="U48" s="201">
        <v>60.62</v>
      </c>
      <c r="V48" s="201">
        <v>6.06</v>
      </c>
      <c r="W48" s="201">
        <v>19.68</v>
      </c>
      <c r="X48" s="201">
        <v>62.9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82.89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57.94</v>
      </c>
      <c r="AQ48" s="201">
        <v>19.309999999999999</v>
      </c>
      <c r="AR48" s="201">
        <v>47.5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2.4300000000000002</v>
      </c>
      <c r="AZ48" s="201">
        <v>0</v>
      </c>
      <c r="BA48" s="201">
        <v>0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272.33</v>
      </c>
      <c r="L49" s="201">
        <v>6.76</v>
      </c>
      <c r="M49" s="201">
        <v>31.26</v>
      </c>
      <c r="N49" s="201">
        <v>52.96</v>
      </c>
      <c r="O49" s="201">
        <v>35.729999999999997</v>
      </c>
      <c r="P49" s="201">
        <v>31.38</v>
      </c>
      <c r="Q49" s="201">
        <v>2.9</v>
      </c>
      <c r="R49" s="201">
        <v>10.62</v>
      </c>
      <c r="S49" s="201">
        <v>5.63</v>
      </c>
      <c r="T49" s="201">
        <v>0.78</v>
      </c>
      <c r="U49" s="201">
        <v>60.62</v>
      </c>
      <c r="V49" s="201">
        <v>6.06</v>
      </c>
      <c r="W49" s="201">
        <v>19.68</v>
      </c>
      <c r="X49" s="201">
        <v>62.9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82.89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57.94</v>
      </c>
      <c r="AQ49" s="201">
        <v>19.309999999999999</v>
      </c>
      <c r="AR49" s="201">
        <v>47.5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2.4300000000000002</v>
      </c>
      <c r="AZ49" s="201">
        <v>0</v>
      </c>
      <c r="BA49" s="201">
        <v>0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272.33</v>
      </c>
      <c r="L50" s="201">
        <v>6.76</v>
      </c>
      <c r="M50" s="201">
        <v>31.26</v>
      </c>
      <c r="N50" s="201">
        <v>52.96</v>
      </c>
      <c r="O50" s="201">
        <v>35.729999999999997</v>
      </c>
      <c r="P50" s="201">
        <v>31.38</v>
      </c>
      <c r="Q50" s="201">
        <v>2.9</v>
      </c>
      <c r="R50" s="201">
        <v>10.62</v>
      </c>
      <c r="S50" s="201">
        <v>5.63</v>
      </c>
      <c r="T50" s="201">
        <v>0.78</v>
      </c>
      <c r="U50" s="201">
        <v>60.62</v>
      </c>
      <c r="V50" s="201">
        <v>6.06</v>
      </c>
      <c r="W50" s="201">
        <v>19.68</v>
      </c>
      <c r="X50" s="201">
        <v>62.9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82.89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57.94</v>
      </c>
      <c r="AQ50" s="201">
        <v>19.309999999999999</v>
      </c>
      <c r="AR50" s="201">
        <v>47.5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2.4300000000000002</v>
      </c>
      <c r="AZ50" s="201">
        <v>0</v>
      </c>
      <c r="BA50" s="201">
        <v>0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272.33</v>
      </c>
      <c r="L51" s="201">
        <v>6.76</v>
      </c>
      <c r="M51" s="201">
        <v>31.26</v>
      </c>
      <c r="N51" s="201">
        <v>52.96</v>
      </c>
      <c r="O51" s="201">
        <v>35.729999999999997</v>
      </c>
      <c r="P51" s="201">
        <v>31.38</v>
      </c>
      <c r="Q51" s="201">
        <v>2.9</v>
      </c>
      <c r="R51" s="201">
        <v>10.62</v>
      </c>
      <c r="S51" s="201">
        <v>5.63</v>
      </c>
      <c r="T51" s="201">
        <v>0.78</v>
      </c>
      <c r="U51" s="201">
        <v>60.62</v>
      </c>
      <c r="V51" s="201">
        <v>6.06</v>
      </c>
      <c r="W51" s="201">
        <v>19.68</v>
      </c>
      <c r="X51" s="201">
        <v>62.9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82.89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57.94</v>
      </c>
      <c r="AQ51" s="201">
        <v>19.32</v>
      </c>
      <c r="AR51" s="201">
        <v>47.5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2.4300000000000002</v>
      </c>
      <c r="AZ51" s="201">
        <v>0</v>
      </c>
      <c r="BA51" s="201">
        <v>0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272.33</v>
      </c>
      <c r="L52" s="201">
        <v>6.76</v>
      </c>
      <c r="M52" s="201">
        <v>31.26</v>
      </c>
      <c r="N52" s="201">
        <v>52.96</v>
      </c>
      <c r="O52" s="201">
        <v>35.729999999999997</v>
      </c>
      <c r="P52" s="201">
        <v>31.38</v>
      </c>
      <c r="Q52" s="201">
        <v>2.9</v>
      </c>
      <c r="R52" s="201">
        <v>10.62</v>
      </c>
      <c r="S52" s="201">
        <v>5.63</v>
      </c>
      <c r="T52" s="201">
        <v>0.78</v>
      </c>
      <c r="U52" s="201">
        <v>60.62</v>
      </c>
      <c r="V52" s="201">
        <v>6.06</v>
      </c>
      <c r="W52" s="201">
        <v>19.68</v>
      </c>
      <c r="X52" s="201">
        <v>62.9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82.89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57.94</v>
      </c>
      <c r="AQ52" s="201">
        <v>19.32</v>
      </c>
      <c r="AR52" s="201">
        <v>47.5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2.4300000000000002</v>
      </c>
      <c r="AZ52" s="201">
        <v>0</v>
      </c>
      <c r="BA52" s="201">
        <v>0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272.33</v>
      </c>
      <c r="L53" s="201">
        <v>6.76</v>
      </c>
      <c r="M53" s="201">
        <v>31.26</v>
      </c>
      <c r="N53" s="201">
        <v>52.96</v>
      </c>
      <c r="O53" s="201">
        <v>35.729999999999997</v>
      </c>
      <c r="P53" s="201">
        <v>31.38</v>
      </c>
      <c r="Q53" s="201">
        <v>2.9</v>
      </c>
      <c r="R53" s="201">
        <v>10.62</v>
      </c>
      <c r="S53" s="201">
        <v>5.85</v>
      </c>
      <c r="T53" s="201">
        <v>0.78</v>
      </c>
      <c r="U53" s="201">
        <v>60.62</v>
      </c>
      <c r="V53" s="201">
        <v>6.06</v>
      </c>
      <c r="W53" s="201">
        <v>19.68</v>
      </c>
      <c r="X53" s="201">
        <v>62.9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82.89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57.94</v>
      </c>
      <c r="AQ53" s="201">
        <v>19.32</v>
      </c>
      <c r="AR53" s="201">
        <v>47.5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2.4300000000000002</v>
      </c>
      <c r="AZ53" s="201">
        <v>0</v>
      </c>
      <c r="BA53" s="201">
        <v>0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272.33</v>
      </c>
      <c r="L54" s="201">
        <v>6.76</v>
      </c>
      <c r="M54" s="201">
        <v>31.26</v>
      </c>
      <c r="N54" s="201">
        <v>52.96</v>
      </c>
      <c r="O54" s="201">
        <v>35.729999999999997</v>
      </c>
      <c r="P54" s="201">
        <v>31.38</v>
      </c>
      <c r="Q54" s="201">
        <v>2.9</v>
      </c>
      <c r="R54" s="201">
        <v>10.62</v>
      </c>
      <c r="S54" s="201">
        <v>5.85</v>
      </c>
      <c r="T54" s="201">
        <v>0.78</v>
      </c>
      <c r="U54" s="201">
        <v>60.62</v>
      </c>
      <c r="V54" s="201">
        <v>6.06</v>
      </c>
      <c r="W54" s="201">
        <v>19.68</v>
      </c>
      <c r="X54" s="201">
        <v>62.9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82.89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57.94</v>
      </c>
      <c r="AQ54" s="201">
        <v>19.32</v>
      </c>
      <c r="AR54" s="201">
        <v>47.5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2.4300000000000002</v>
      </c>
      <c r="AZ54" s="201">
        <v>0</v>
      </c>
      <c r="BA54" s="201">
        <v>0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272.33</v>
      </c>
      <c r="L55" s="201">
        <v>6.76</v>
      </c>
      <c r="M55" s="201">
        <v>31.26</v>
      </c>
      <c r="N55" s="201">
        <v>52.96</v>
      </c>
      <c r="O55" s="201">
        <v>35.729999999999997</v>
      </c>
      <c r="P55" s="201">
        <v>31.38</v>
      </c>
      <c r="Q55" s="201">
        <v>5.79</v>
      </c>
      <c r="R55" s="201">
        <v>10.62</v>
      </c>
      <c r="S55" s="201">
        <v>5.85</v>
      </c>
      <c r="T55" s="201">
        <v>0.78</v>
      </c>
      <c r="U55" s="201">
        <v>60.62</v>
      </c>
      <c r="V55" s="201">
        <v>3.86</v>
      </c>
      <c r="W55" s="201">
        <v>11.59</v>
      </c>
      <c r="X55" s="201">
        <v>35.729999999999997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82.89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57.94</v>
      </c>
      <c r="AQ55" s="201">
        <v>19.32</v>
      </c>
      <c r="AR55" s="201">
        <v>47.5</v>
      </c>
      <c r="AS55" s="201">
        <v>7.37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2.4300000000000002</v>
      </c>
      <c r="AZ55" s="201">
        <v>0</v>
      </c>
      <c r="BA55" s="201">
        <v>0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272.33</v>
      </c>
      <c r="L56" s="201">
        <v>6.76</v>
      </c>
      <c r="M56" s="201">
        <v>31.26</v>
      </c>
      <c r="N56" s="201">
        <v>52.96</v>
      </c>
      <c r="O56" s="201">
        <v>35.729999999999997</v>
      </c>
      <c r="P56" s="201">
        <v>31.38</v>
      </c>
      <c r="Q56" s="201">
        <v>5.79</v>
      </c>
      <c r="R56" s="201">
        <v>10.62</v>
      </c>
      <c r="S56" s="201">
        <v>5.85</v>
      </c>
      <c r="T56" s="201">
        <v>0.78</v>
      </c>
      <c r="U56" s="201">
        <v>60.62</v>
      </c>
      <c r="V56" s="201">
        <v>3.86</v>
      </c>
      <c r="W56" s="201">
        <v>11.59</v>
      </c>
      <c r="X56" s="201">
        <v>35.729999999999997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82.89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57.94</v>
      </c>
      <c r="AQ56" s="201">
        <v>19.32</v>
      </c>
      <c r="AR56" s="201">
        <v>47.5</v>
      </c>
      <c r="AS56" s="201">
        <v>7.37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2.4300000000000002</v>
      </c>
      <c r="AZ56" s="201">
        <v>0</v>
      </c>
      <c r="BA56" s="201">
        <v>0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272.33</v>
      </c>
      <c r="L57" s="201">
        <v>6.76</v>
      </c>
      <c r="M57" s="201">
        <v>31.26</v>
      </c>
      <c r="N57" s="201">
        <v>52.96</v>
      </c>
      <c r="O57" s="201">
        <v>35.729999999999997</v>
      </c>
      <c r="P57" s="201">
        <v>31.38</v>
      </c>
      <c r="Q57" s="201">
        <v>5.79</v>
      </c>
      <c r="R57" s="201">
        <v>10.62</v>
      </c>
      <c r="S57" s="201">
        <v>5.85</v>
      </c>
      <c r="T57" s="201">
        <v>0.78</v>
      </c>
      <c r="U57" s="201">
        <v>60.62</v>
      </c>
      <c r="V57" s="201">
        <v>3.86</v>
      </c>
      <c r="W57" s="201">
        <v>11.59</v>
      </c>
      <c r="X57" s="201">
        <v>35.729999999999997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57.94</v>
      </c>
      <c r="AQ57" s="201">
        <v>19.32</v>
      </c>
      <c r="AR57" s="201">
        <v>47.5</v>
      </c>
      <c r="AS57" s="201">
        <v>7.37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2.4300000000000002</v>
      </c>
      <c r="AZ57" s="201">
        <v>0</v>
      </c>
      <c r="BA57" s="201">
        <v>0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272.33</v>
      </c>
      <c r="L58" s="201">
        <v>6.76</v>
      </c>
      <c r="M58" s="201">
        <v>31.26</v>
      </c>
      <c r="N58" s="201">
        <v>52.96</v>
      </c>
      <c r="O58" s="201">
        <v>35.729999999999997</v>
      </c>
      <c r="P58" s="201">
        <v>31.38</v>
      </c>
      <c r="Q58" s="201">
        <v>5.79</v>
      </c>
      <c r="R58" s="201">
        <v>10.62</v>
      </c>
      <c r="S58" s="201">
        <v>5.85</v>
      </c>
      <c r="T58" s="201">
        <v>0.78</v>
      </c>
      <c r="U58" s="201">
        <v>60.62</v>
      </c>
      <c r="V58" s="201">
        <v>3.86</v>
      </c>
      <c r="W58" s="201">
        <v>11.59</v>
      </c>
      <c r="X58" s="201">
        <v>35.729999999999997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57.94</v>
      </c>
      <c r="AQ58" s="201">
        <v>19.32</v>
      </c>
      <c r="AR58" s="201">
        <v>47.5</v>
      </c>
      <c r="AS58" s="201">
        <v>7.37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2.4300000000000002</v>
      </c>
      <c r="AZ58" s="201">
        <v>0</v>
      </c>
      <c r="BA58" s="201">
        <v>0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272.33</v>
      </c>
      <c r="L59" s="201">
        <v>6.76</v>
      </c>
      <c r="M59" s="201">
        <v>31.26</v>
      </c>
      <c r="N59" s="201">
        <v>52.96</v>
      </c>
      <c r="O59" s="201">
        <v>35.729999999999997</v>
      </c>
      <c r="P59" s="201">
        <v>31.38</v>
      </c>
      <c r="Q59" s="201">
        <v>5.79</v>
      </c>
      <c r="R59" s="201">
        <v>10.62</v>
      </c>
      <c r="S59" s="201">
        <v>5.85</v>
      </c>
      <c r="T59" s="201">
        <v>0.78</v>
      </c>
      <c r="U59" s="201">
        <v>60.62</v>
      </c>
      <c r="V59" s="201">
        <v>3.86</v>
      </c>
      <c r="W59" s="201">
        <v>11.59</v>
      </c>
      <c r="X59" s="201">
        <v>35.729999999999997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16.059999999999999</v>
      </c>
      <c r="AQ59" s="201">
        <v>19.32</v>
      </c>
      <c r="AR59" s="201">
        <v>47.5</v>
      </c>
      <c r="AS59" s="201">
        <v>7.37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2.4300000000000002</v>
      </c>
      <c r="AZ59" s="201">
        <v>0</v>
      </c>
      <c r="BA59" s="201">
        <v>0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272.33</v>
      </c>
      <c r="L60" s="201">
        <v>6.76</v>
      </c>
      <c r="M60" s="201">
        <v>31.26</v>
      </c>
      <c r="N60" s="201">
        <v>52.96</v>
      </c>
      <c r="O60" s="201">
        <v>35.729999999999997</v>
      </c>
      <c r="P60" s="201">
        <v>31.38</v>
      </c>
      <c r="Q60" s="201">
        <v>5.79</v>
      </c>
      <c r="R60" s="201">
        <v>10.62</v>
      </c>
      <c r="S60" s="201">
        <v>5.85</v>
      </c>
      <c r="T60" s="201">
        <v>0.78</v>
      </c>
      <c r="U60" s="201">
        <v>60.62</v>
      </c>
      <c r="V60" s="201">
        <v>3.86</v>
      </c>
      <c r="W60" s="201">
        <v>11.59</v>
      </c>
      <c r="X60" s="201">
        <v>35.729999999999997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19.98</v>
      </c>
      <c r="AQ60" s="201">
        <v>25.31</v>
      </c>
      <c r="AR60" s="201">
        <v>47.5</v>
      </c>
      <c r="AS60" s="201">
        <v>7.37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2.4300000000000002</v>
      </c>
      <c r="AZ60" s="201">
        <v>0</v>
      </c>
      <c r="BA60" s="201">
        <v>0</v>
      </c>
      <c r="BB60" s="201">
        <v>2.27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272.33</v>
      </c>
      <c r="L61" s="201">
        <v>6.76</v>
      </c>
      <c r="M61" s="201">
        <v>31.26</v>
      </c>
      <c r="N61" s="201">
        <v>52.96</v>
      </c>
      <c r="O61" s="201">
        <v>35.729999999999997</v>
      </c>
      <c r="P61" s="201">
        <v>31.38</v>
      </c>
      <c r="Q61" s="201">
        <v>5.79</v>
      </c>
      <c r="R61" s="201">
        <v>10.62</v>
      </c>
      <c r="S61" s="201">
        <v>5.85</v>
      </c>
      <c r="T61" s="201">
        <v>0.78</v>
      </c>
      <c r="U61" s="201">
        <v>60.62</v>
      </c>
      <c r="V61" s="201">
        <v>3.86</v>
      </c>
      <c r="W61" s="201">
        <v>11.59</v>
      </c>
      <c r="X61" s="201">
        <v>60.13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57.94</v>
      </c>
      <c r="AQ61" s="201">
        <v>25.31</v>
      </c>
      <c r="AR61" s="201">
        <v>47.5</v>
      </c>
      <c r="AS61" s="201">
        <v>7.37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2.4300000000000002</v>
      </c>
      <c r="AZ61" s="201">
        <v>0</v>
      </c>
      <c r="BA61" s="201">
        <v>0</v>
      </c>
      <c r="BB61" s="201">
        <v>2.27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272.33</v>
      </c>
      <c r="L62" s="201">
        <v>6.76</v>
      </c>
      <c r="M62" s="201">
        <v>31.26</v>
      </c>
      <c r="N62" s="201">
        <v>52.96</v>
      </c>
      <c r="O62" s="201">
        <v>35.729999999999997</v>
      </c>
      <c r="P62" s="201">
        <v>31.38</v>
      </c>
      <c r="Q62" s="201">
        <v>5.79</v>
      </c>
      <c r="R62" s="201">
        <v>10.62</v>
      </c>
      <c r="S62" s="201">
        <v>5.85</v>
      </c>
      <c r="T62" s="201">
        <v>0.78</v>
      </c>
      <c r="U62" s="201">
        <v>60.62</v>
      </c>
      <c r="V62" s="201">
        <v>3.86</v>
      </c>
      <c r="W62" s="201">
        <v>19.68</v>
      </c>
      <c r="X62" s="201">
        <v>62.9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57.94</v>
      </c>
      <c r="AQ62" s="201">
        <v>25.31</v>
      </c>
      <c r="AR62" s="201">
        <v>47.5</v>
      </c>
      <c r="AS62" s="201">
        <v>7.37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2.4300000000000002</v>
      </c>
      <c r="AZ62" s="201">
        <v>0</v>
      </c>
      <c r="BA62" s="201">
        <v>0</v>
      </c>
      <c r="BB62" s="201">
        <v>2.27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272.33</v>
      </c>
      <c r="L63" s="201">
        <v>6.76</v>
      </c>
      <c r="M63" s="201">
        <v>31.26</v>
      </c>
      <c r="N63" s="201">
        <v>52.96</v>
      </c>
      <c r="O63" s="201">
        <v>35.729999999999997</v>
      </c>
      <c r="P63" s="201">
        <v>31.38</v>
      </c>
      <c r="Q63" s="201">
        <v>5.79</v>
      </c>
      <c r="R63" s="201">
        <v>10.62</v>
      </c>
      <c r="S63" s="201">
        <v>5.85</v>
      </c>
      <c r="T63" s="201">
        <v>0.78</v>
      </c>
      <c r="U63" s="201">
        <v>60.62</v>
      </c>
      <c r="V63" s="201">
        <v>6.06</v>
      </c>
      <c r="W63" s="201">
        <v>19.68</v>
      </c>
      <c r="X63" s="201">
        <v>62.9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111.61</v>
      </c>
      <c r="AQ63" s="201">
        <v>25.31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2.4300000000000002</v>
      </c>
      <c r="AZ63" s="201">
        <v>0</v>
      </c>
      <c r="BA63" s="201">
        <v>0</v>
      </c>
      <c r="BB63" s="201">
        <v>2.27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272.33</v>
      </c>
      <c r="L64" s="201">
        <v>6.76</v>
      </c>
      <c r="M64" s="201">
        <v>31.26</v>
      </c>
      <c r="N64" s="201">
        <v>52.96</v>
      </c>
      <c r="O64" s="201">
        <v>35.729999999999997</v>
      </c>
      <c r="P64" s="201">
        <v>31.38</v>
      </c>
      <c r="Q64" s="201">
        <v>5.79</v>
      </c>
      <c r="R64" s="201">
        <v>10.62</v>
      </c>
      <c r="S64" s="201">
        <v>5.8</v>
      </c>
      <c r="T64" s="201">
        <v>0.78</v>
      </c>
      <c r="U64" s="201">
        <v>60.62</v>
      </c>
      <c r="V64" s="201">
        <v>6.06</v>
      </c>
      <c r="W64" s="201">
        <v>19.68</v>
      </c>
      <c r="X64" s="201">
        <v>62.9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118.44</v>
      </c>
      <c r="AQ64" s="201">
        <v>19.309999999999999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2.4300000000000002</v>
      </c>
      <c r="AZ64" s="201">
        <v>0</v>
      </c>
      <c r="BA64" s="201">
        <v>0</v>
      </c>
      <c r="BB64" s="201">
        <v>2.27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272.33</v>
      </c>
      <c r="L65" s="201">
        <v>13.52</v>
      </c>
      <c r="M65" s="201">
        <v>31.26</v>
      </c>
      <c r="N65" s="201">
        <v>52.96</v>
      </c>
      <c r="O65" s="201">
        <v>35.729999999999997</v>
      </c>
      <c r="P65" s="201">
        <v>31.38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60.62</v>
      </c>
      <c r="V65" s="201">
        <v>6.06</v>
      </c>
      <c r="W65" s="201">
        <v>19.68</v>
      </c>
      <c r="X65" s="201">
        <v>62.9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118.43</v>
      </c>
      <c r="AQ65" s="201">
        <v>38.26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2.4300000000000002</v>
      </c>
      <c r="AZ65" s="201">
        <v>0</v>
      </c>
      <c r="BA65" s="201">
        <v>0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272.33</v>
      </c>
      <c r="L66" s="201">
        <v>13.52</v>
      </c>
      <c r="M66" s="201">
        <v>31.26</v>
      </c>
      <c r="N66" s="201">
        <v>52.96</v>
      </c>
      <c r="O66" s="201">
        <v>35.729999999999997</v>
      </c>
      <c r="P66" s="201">
        <v>31.38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60.62</v>
      </c>
      <c r="V66" s="201">
        <v>6.06</v>
      </c>
      <c r="W66" s="201">
        <v>19.68</v>
      </c>
      <c r="X66" s="201">
        <v>62.9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118.43</v>
      </c>
      <c r="AQ66" s="201">
        <v>38.26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2.4300000000000002</v>
      </c>
      <c r="AZ66" s="201">
        <v>0</v>
      </c>
      <c r="BA66" s="201">
        <v>0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272.33</v>
      </c>
      <c r="L67" s="201">
        <v>13.52</v>
      </c>
      <c r="M67" s="201">
        <v>31.26</v>
      </c>
      <c r="N67" s="201">
        <v>52.96</v>
      </c>
      <c r="O67" s="201">
        <v>35.729999999999997</v>
      </c>
      <c r="P67" s="201">
        <v>31.38</v>
      </c>
      <c r="Q67" s="201">
        <v>9.6300000000000008</v>
      </c>
      <c r="R67" s="201">
        <v>19.14</v>
      </c>
      <c r="S67" s="201">
        <v>11.77</v>
      </c>
      <c r="T67" s="201">
        <v>1.42</v>
      </c>
      <c r="U67" s="201">
        <v>60.62</v>
      </c>
      <c r="V67" s="201">
        <v>6.06</v>
      </c>
      <c r="W67" s="201">
        <v>19.68</v>
      </c>
      <c r="X67" s="201">
        <v>62.9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118.43</v>
      </c>
      <c r="AQ67" s="201">
        <v>38.26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2.4300000000000002</v>
      </c>
      <c r="AZ67" s="201">
        <v>0</v>
      </c>
      <c r="BA67" s="201">
        <v>0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272.33</v>
      </c>
      <c r="L68" s="201">
        <v>13.52</v>
      </c>
      <c r="M68" s="201">
        <v>31.26</v>
      </c>
      <c r="N68" s="201">
        <v>52.96</v>
      </c>
      <c r="O68" s="201">
        <v>35.729999999999997</v>
      </c>
      <c r="P68" s="201">
        <v>31.38</v>
      </c>
      <c r="Q68" s="201">
        <v>9.6300000000000008</v>
      </c>
      <c r="R68" s="201">
        <v>19.14</v>
      </c>
      <c r="S68" s="201">
        <v>11.77</v>
      </c>
      <c r="T68" s="201">
        <v>1.42</v>
      </c>
      <c r="U68" s="201">
        <v>60.62</v>
      </c>
      <c r="V68" s="201">
        <v>6.06</v>
      </c>
      <c r="W68" s="201">
        <v>19.68</v>
      </c>
      <c r="X68" s="201">
        <v>62.9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118.43</v>
      </c>
      <c r="AQ68" s="201">
        <v>38.26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2.4300000000000002</v>
      </c>
      <c r="AZ68" s="201">
        <v>0</v>
      </c>
      <c r="BA68" s="201">
        <v>0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272.33</v>
      </c>
      <c r="L69" s="201">
        <v>13.52</v>
      </c>
      <c r="M69" s="201">
        <v>31.26</v>
      </c>
      <c r="N69" s="201">
        <v>52.96</v>
      </c>
      <c r="O69" s="201">
        <v>35.729999999999997</v>
      </c>
      <c r="P69" s="201">
        <v>31.38</v>
      </c>
      <c r="Q69" s="201">
        <v>9.6300000000000008</v>
      </c>
      <c r="R69" s="201">
        <v>19.14</v>
      </c>
      <c r="S69" s="201">
        <v>11.77</v>
      </c>
      <c r="T69" s="201">
        <v>1.42</v>
      </c>
      <c r="U69" s="201">
        <v>60.62</v>
      </c>
      <c r="V69" s="201">
        <v>6.06</v>
      </c>
      <c r="W69" s="201">
        <v>19.68</v>
      </c>
      <c r="X69" s="201">
        <v>62.9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118.43</v>
      </c>
      <c r="AQ69" s="201">
        <v>38.26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2.4300000000000002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272.33</v>
      </c>
      <c r="L70" s="201">
        <v>13.52</v>
      </c>
      <c r="M70" s="201">
        <v>31.26</v>
      </c>
      <c r="N70" s="201">
        <v>52.96</v>
      </c>
      <c r="O70" s="201">
        <v>35.729999999999997</v>
      </c>
      <c r="P70" s="201">
        <v>31.38</v>
      </c>
      <c r="Q70" s="201">
        <v>9.6300000000000008</v>
      </c>
      <c r="R70" s="201">
        <v>19.14</v>
      </c>
      <c r="S70" s="201">
        <v>11.77</v>
      </c>
      <c r="T70" s="201">
        <v>1.42</v>
      </c>
      <c r="U70" s="201">
        <v>60.62</v>
      </c>
      <c r="V70" s="201">
        <v>6.06</v>
      </c>
      <c r="W70" s="201">
        <v>19.68</v>
      </c>
      <c r="X70" s="201">
        <v>62.9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118.43</v>
      </c>
      <c r="AQ70" s="201">
        <v>38.26</v>
      </c>
      <c r="AR70" s="201">
        <v>47.5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2.4300000000000002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272.33</v>
      </c>
      <c r="L71" s="201">
        <v>13.52</v>
      </c>
      <c r="M71" s="201">
        <v>31.26</v>
      </c>
      <c r="N71" s="201">
        <v>52.96</v>
      </c>
      <c r="O71" s="201">
        <v>35.729999999999997</v>
      </c>
      <c r="P71" s="201">
        <v>31.38</v>
      </c>
      <c r="Q71" s="201">
        <v>8.64</v>
      </c>
      <c r="R71" s="201">
        <v>19.14</v>
      </c>
      <c r="S71" s="201">
        <v>11.61</v>
      </c>
      <c r="T71" s="201">
        <v>1.42</v>
      </c>
      <c r="U71" s="201">
        <v>60.62</v>
      </c>
      <c r="V71" s="201">
        <v>6.06</v>
      </c>
      <c r="W71" s="201">
        <v>19.68</v>
      </c>
      <c r="X71" s="201">
        <v>62.9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118.43</v>
      </c>
      <c r="AQ71" s="201">
        <v>38.26</v>
      </c>
      <c r="AR71" s="201">
        <v>47.5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2.4300000000000002</v>
      </c>
      <c r="AZ71" s="201">
        <v>0.86</v>
      </c>
      <c r="BA71" s="201">
        <v>0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272.33</v>
      </c>
      <c r="L72" s="201">
        <v>13.52</v>
      </c>
      <c r="M72" s="201">
        <v>31.26</v>
      </c>
      <c r="N72" s="201">
        <v>52.96</v>
      </c>
      <c r="O72" s="201">
        <v>35.729999999999997</v>
      </c>
      <c r="P72" s="201">
        <v>31.38</v>
      </c>
      <c r="Q72" s="201">
        <v>9.48</v>
      </c>
      <c r="R72" s="201">
        <v>19.14</v>
      </c>
      <c r="S72" s="201">
        <v>11.77</v>
      </c>
      <c r="T72" s="201">
        <v>1.42</v>
      </c>
      <c r="U72" s="201">
        <v>60.62</v>
      </c>
      <c r="V72" s="201">
        <v>6.06</v>
      </c>
      <c r="W72" s="201">
        <v>19.68</v>
      </c>
      <c r="X72" s="201">
        <v>62.9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99.61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118.43</v>
      </c>
      <c r="AQ72" s="201">
        <v>38.26</v>
      </c>
      <c r="AR72" s="201">
        <v>30.11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2.4300000000000002</v>
      </c>
      <c r="AZ72" s="201">
        <v>0.86</v>
      </c>
      <c r="BA72" s="201">
        <v>0.42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272.33</v>
      </c>
      <c r="L73" s="201">
        <v>13.52</v>
      </c>
      <c r="M73" s="201">
        <v>31.26</v>
      </c>
      <c r="N73" s="201">
        <v>52.96</v>
      </c>
      <c r="O73" s="201">
        <v>35.729999999999997</v>
      </c>
      <c r="P73" s="201">
        <v>31.38</v>
      </c>
      <c r="Q73" s="201">
        <v>9.6199999999999992</v>
      </c>
      <c r="R73" s="201">
        <v>19.14</v>
      </c>
      <c r="S73" s="201">
        <v>12.19</v>
      </c>
      <c r="T73" s="201">
        <v>1.42</v>
      </c>
      <c r="U73" s="201">
        <v>60.62</v>
      </c>
      <c r="V73" s="201">
        <v>6.06</v>
      </c>
      <c r="W73" s="201">
        <v>19.68</v>
      </c>
      <c r="X73" s="201">
        <v>62.9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118.43</v>
      </c>
      <c r="AQ73" s="201">
        <v>38.26</v>
      </c>
      <c r="AR73" s="201">
        <v>14.95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2.4300000000000002</v>
      </c>
      <c r="AZ73" s="201">
        <v>2.13</v>
      </c>
      <c r="BA73" s="201">
        <v>0.77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272.33</v>
      </c>
      <c r="L74" s="201">
        <v>13.52</v>
      </c>
      <c r="M74" s="201">
        <v>31.26</v>
      </c>
      <c r="N74" s="201">
        <v>52.96</v>
      </c>
      <c r="O74" s="201">
        <v>35.729999999999997</v>
      </c>
      <c r="P74" s="201">
        <v>31.38</v>
      </c>
      <c r="Q74" s="201">
        <v>9.6199999999999992</v>
      </c>
      <c r="R74" s="201">
        <v>19.14</v>
      </c>
      <c r="S74" s="201">
        <v>11.94</v>
      </c>
      <c r="T74" s="201">
        <v>1.42</v>
      </c>
      <c r="U74" s="201">
        <v>60.62</v>
      </c>
      <c r="V74" s="201">
        <v>6.06</v>
      </c>
      <c r="W74" s="201">
        <v>19.68</v>
      </c>
      <c r="X74" s="201">
        <v>62.9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118.43</v>
      </c>
      <c r="AQ74" s="201">
        <v>38.26</v>
      </c>
      <c r="AR74" s="201">
        <v>5.99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2.4300000000000002</v>
      </c>
      <c r="AZ74" s="201">
        <v>2.13</v>
      </c>
      <c r="BA74" s="201">
        <v>1.21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342.87</v>
      </c>
      <c r="L75" s="201">
        <v>13.52</v>
      </c>
      <c r="M75" s="201">
        <v>31.26</v>
      </c>
      <c r="N75" s="201">
        <v>52.96</v>
      </c>
      <c r="O75" s="201">
        <v>35.729999999999997</v>
      </c>
      <c r="P75" s="201">
        <v>31.38</v>
      </c>
      <c r="Q75" s="201">
        <v>11.94</v>
      </c>
      <c r="R75" s="201">
        <v>19.14</v>
      </c>
      <c r="S75" s="201">
        <v>13.94</v>
      </c>
      <c r="T75" s="201">
        <v>1.42</v>
      </c>
      <c r="U75" s="201">
        <v>60.62</v>
      </c>
      <c r="V75" s="201">
        <v>6.06</v>
      </c>
      <c r="W75" s="201">
        <v>19.68</v>
      </c>
      <c r="X75" s="201">
        <v>62.9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149.61000000000001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118.43</v>
      </c>
      <c r="AQ75" s="201">
        <v>38.26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2.4300000000000002</v>
      </c>
      <c r="AZ75" s="201">
        <v>2.13</v>
      </c>
      <c r="BA75" s="201">
        <v>1.7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347.66</v>
      </c>
      <c r="L76" s="201">
        <v>13.52</v>
      </c>
      <c r="M76" s="201">
        <v>31.26</v>
      </c>
      <c r="N76" s="201">
        <v>52.96</v>
      </c>
      <c r="O76" s="201">
        <v>35.729999999999997</v>
      </c>
      <c r="P76" s="201">
        <v>31.38</v>
      </c>
      <c r="Q76" s="201">
        <v>11.94</v>
      </c>
      <c r="R76" s="201">
        <v>19.14</v>
      </c>
      <c r="S76" s="201">
        <v>13.94</v>
      </c>
      <c r="T76" s="201">
        <v>1.42</v>
      </c>
      <c r="U76" s="201">
        <v>60.62</v>
      </c>
      <c r="V76" s="201">
        <v>6.06</v>
      </c>
      <c r="W76" s="201">
        <v>19.68</v>
      </c>
      <c r="X76" s="201">
        <v>62.9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149.61000000000001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118.43</v>
      </c>
      <c r="AQ76" s="201">
        <v>38.26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2.4300000000000002</v>
      </c>
      <c r="AZ76" s="201">
        <v>2.13</v>
      </c>
      <c r="BA76" s="201">
        <v>2.34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366.96</v>
      </c>
      <c r="L77" s="201">
        <v>13.52</v>
      </c>
      <c r="M77" s="201">
        <v>31.26</v>
      </c>
      <c r="N77" s="201">
        <v>52.96</v>
      </c>
      <c r="O77" s="201">
        <v>35.729999999999997</v>
      </c>
      <c r="P77" s="201">
        <v>31.38</v>
      </c>
      <c r="Q77" s="201">
        <v>11.94</v>
      </c>
      <c r="R77" s="201">
        <v>19.14</v>
      </c>
      <c r="S77" s="201">
        <v>13.94</v>
      </c>
      <c r="T77" s="201">
        <v>1.42</v>
      </c>
      <c r="U77" s="201">
        <v>60.62</v>
      </c>
      <c r="V77" s="201">
        <v>6.06</v>
      </c>
      <c r="W77" s="201">
        <v>19.68</v>
      </c>
      <c r="X77" s="201">
        <v>62.9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149.61000000000001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118.43</v>
      </c>
      <c r="AQ77" s="201">
        <v>38.26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2.59</v>
      </c>
      <c r="AZ77" s="201">
        <v>3.2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405.6</v>
      </c>
      <c r="L78" s="201">
        <v>8.34</v>
      </c>
      <c r="M78" s="201">
        <v>31.26</v>
      </c>
      <c r="N78" s="201">
        <v>52.96</v>
      </c>
      <c r="O78" s="201">
        <v>35.729999999999997</v>
      </c>
      <c r="P78" s="201">
        <v>31.38</v>
      </c>
      <c r="Q78" s="201">
        <v>11.94</v>
      </c>
      <c r="R78" s="201">
        <v>19.14</v>
      </c>
      <c r="S78" s="201">
        <v>13.94</v>
      </c>
      <c r="T78" s="201">
        <v>1.42</v>
      </c>
      <c r="U78" s="201">
        <v>60.62</v>
      </c>
      <c r="V78" s="201">
        <v>6.06</v>
      </c>
      <c r="W78" s="201">
        <v>19.68</v>
      </c>
      <c r="X78" s="201">
        <v>62.9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149.61000000000001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118.43</v>
      </c>
      <c r="AQ78" s="201">
        <v>38.26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2.59</v>
      </c>
      <c r="AZ78" s="201">
        <v>4.12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405.6</v>
      </c>
      <c r="L79" s="201">
        <v>11.68</v>
      </c>
      <c r="M79" s="201">
        <v>31.26</v>
      </c>
      <c r="N79" s="201">
        <v>52.96</v>
      </c>
      <c r="O79" s="201">
        <v>35.729999999999997</v>
      </c>
      <c r="P79" s="201">
        <v>31.38</v>
      </c>
      <c r="Q79" s="201">
        <v>9.7200000000000006</v>
      </c>
      <c r="R79" s="201">
        <v>19.14</v>
      </c>
      <c r="S79" s="201">
        <v>11.77</v>
      </c>
      <c r="T79" s="201">
        <v>1.42</v>
      </c>
      <c r="U79" s="201">
        <v>60.62</v>
      </c>
      <c r="V79" s="201">
        <v>6.06</v>
      </c>
      <c r="W79" s="201">
        <v>19.68</v>
      </c>
      <c r="X79" s="201">
        <v>62.9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100.81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118.43</v>
      </c>
      <c r="AQ79" s="201">
        <v>38.26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2.59</v>
      </c>
      <c r="AZ79" s="201">
        <v>4.2699999999999996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434.57</v>
      </c>
      <c r="L80" s="201">
        <v>11.94</v>
      </c>
      <c r="M80" s="201">
        <v>31.26</v>
      </c>
      <c r="N80" s="201">
        <v>52.96</v>
      </c>
      <c r="O80" s="201">
        <v>35.729999999999997</v>
      </c>
      <c r="P80" s="201">
        <v>31.38</v>
      </c>
      <c r="Q80" s="201">
        <v>9.7200000000000006</v>
      </c>
      <c r="R80" s="201">
        <v>19.14</v>
      </c>
      <c r="S80" s="201">
        <v>11.77</v>
      </c>
      <c r="T80" s="201">
        <v>1.42</v>
      </c>
      <c r="U80" s="201">
        <v>60.62</v>
      </c>
      <c r="V80" s="201">
        <v>6.06</v>
      </c>
      <c r="W80" s="201">
        <v>19.68</v>
      </c>
      <c r="X80" s="201">
        <v>62.9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100.81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118.43</v>
      </c>
      <c r="AQ80" s="201">
        <v>38.26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2.59</v>
      </c>
      <c r="AZ80" s="201">
        <v>4.0999999999999996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479.24</v>
      </c>
      <c r="L81" s="201">
        <v>11.94</v>
      </c>
      <c r="M81" s="201">
        <v>31.26</v>
      </c>
      <c r="N81" s="201">
        <v>52.96</v>
      </c>
      <c r="O81" s="201">
        <v>35.729999999999997</v>
      </c>
      <c r="P81" s="201">
        <v>31.38</v>
      </c>
      <c r="Q81" s="201">
        <v>9.7200000000000006</v>
      </c>
      <c r="R81" s="201">
        <v>19.14</v>
      </c>
      <c r="S81" s="201">
        <v>11.77</v>
      </c>
      <c r="T81" s="201">
        <v>1.42</v>
      </c>
      <c r="U81" s="201">
        <v>60.62</v>
      </c>
      <c r="V81" s="201">
        <v>6.06</v>
      </c>
      <c r="W81" s="201">
        <v>19.68</v>
      </c>
      <c r="X81" s="201">
        <v>62.9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100.81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118.43</v>
      </c>
      <c r="AQ81" s="201">
        <v>38.26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2.59</v>
      </c>
      <c r="AZ81" s="201">
        <v>4.0999999999999996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494.69</v>
      </c>
      <c r="L82" s="201">
        <v>11.94</v>
      </c>
      <c r="M82" s="201">
        <v>31.26</v>
      </c>
      <c r="N82" s="201">
        <v>52.96</v>
      </c>
      <c r="O82" s="201">
        <v>35.729999999999997</v>
      </c>
      <c r="P82" s="201">
        <v>31.38</v>
      </c>
      <c r="Q82" s="201">
        <v>9.7200000000000006</v>
      </c>
      <c r="R82" s="201">
        <v>19.14</v>
      </c>
      <c r="S82" s="201">
        <v>11.77</v>
      </c>
      <c r="T82" s="201">
        <v>1.42</v>
      </c>
      <c r="U82" s="201">
        <v>60.62</v>
      </c>
      <c r="V82" s="201">
        <v>6.06</v>
      </c>
      <c r="W82" s="201">
        <v>19.68</v>
      </c>
      <c r="X82" s="201">
        <v>62.9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100.81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118.43</v>
      </c>
      <c r="AQ82" s="201">
        <v>38.26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2.59</v>
      </c>
      <c r="AZ82" s="201">
        <v>4.0999999999999996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494.69</v>
      </c>
      <c r="L83" s="201">
        <v>13.52</v>
      </c>
      <c r="M83" s="201">
        <v>31.26</v>
      </c>
      <c r="N83" s="201">
        <v>52.96</v>
      </c>
      <c r="O83" s="201">
        <v>35.729999999999997</v>
      </c>
      <c r="P83" s="201">
        <v>31.38</v>
      </c>
      <c r="Q83" s="201">
        <v>9.7200000000000006</v>
      </c>
      <c r="R83" s="201">
        <v>19.14</v>
      </c>
      <c r="S83" s="201">
        <v>11.77</v>
      </c>
      <c r="T83" s="201">
        <v>1.42</v>
      </c>
      <c r="U83" s="201">
        <v>60.62</v>
      </c>
      <c r="V83" s="201">
        <v>6.06</v>
      </c>
      <c r="W83" s="201">
        <v>19.68</v>
      </c>
      <c r="X83" s="201">
        <v>62.9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111.27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118.43</v>
      </c>
      <c r="AQ83" s="201">
        <v>38.26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2.59</v>
      </c>
      <c r="AZ83" s="201">
        <v>4.0999999999999996</v>
      </c>
      <c r="BA83" s="201">
        <v>2.71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494.69</v>
      </c>
      <c r="L84" s="201">
        <v>13.52</v>
      </c>
      <c r="M84" s="201">
        <v>31.26</v>
      </c>
      <c r="N84" s="201">
        <v>52.96</v>
      </c>
      <c r="O84" s="201">
        <v>35.729999999999997</v>
      </c>
      <c r="P84" s="201">
        <v>31.38</v>
      </c>
      <c r="Q84" s="201">
        <v>9.7200000000000006</v>
      </c>
      <c r="R84" s="201">
        <v>19.14</v>
      </c>
      <c r="S84" s="201">
        <v>11.77</v>
      </c>
      <c r="T84" s="201">
        <v>1.42</v>
      </c>
      <c r="U84" s="201">
        <v>60.62</v>
      </c>
      <c r="V84" s="201">
        <v>6.06</v>
      </c>
      <c r="W84" s="201">
        <v>19.68</v>
      </c>
      <c r="X84" s="201">
        <v>62.9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101.46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118.43</v>
      </c>
      <c r="AQ84" s="201">
        <v>38.26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2.59</v>
      </c>
      <c r="AZ84" s="201">
        <v>4.0999999999999996</v>
      </c>
      <c r="BA84" s="201">
        <v>2.35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494.69</v>
      </c>
      <c r="L85" s="201">
        <v>13.52</v>
      </c>
      <c r="M85" s="201">
        <v>31.26</v>
      </c>
      <c r="N85" s="201">
        <v>52.96</v>
      </c>
      <c r="O85" s="201">
        <v>35.729999999999997</v>
      </c>
      <c r="P85" s="201">
        <v>31.38</v>
      </c>
      <c r="Q85" s="201">
        <v>9.7200000000000006</v>
      </c>
      <c r="R85" s="201">
        <v>19.14</v>
      </c>
      <c r="S85" s="201">
        <v>11.77</v>
      </c>
      <c r="T85" s="201">
        <v>1.42</v>
      </c>
      <c r="U85" s="201">
        <v>60.62</v>
      </c>
      <c r="V85" s="201">
        <v>6.06</v>
      </c>
      <c r="W85" s="201">
        <v>19.68</v>
      </c>
      <c r="X85" s="201">
        <v>62.9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101.46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118.43</v>
      </c>
      <c r="AQ85" s="201">
        <v>38.26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2.4300000000000002</v>
      </c>
      <c r="AZ85" s="201">
        <v>3.88</v>
      </c>
      <c r="BA85" s="201">
        <v>2.37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494.69</v>
      </c>
      <c r="L86" s="201">
        <v>13.52</v>
      </c>
      <c r="M86" s="201">
        <v>31.26</v>
      </c>
      <c r="N86" s="201">
        <v>52.96</v>
      </c>
      <c r="O86" s="201">
        <v>35.729999999999997</v>
      </c>
      <c r="P86" s="201">
        <v>31.38</v>
      </c>
      <c r="Q86" s="201">
        <v>9.7200000000000006</v>
      </c>
      <c r="R86" s="201">
        <v>19.14</v>
      </c>
      <c r="S86" s="201">
        <v>11.77</v>
      </c>
      <c r="T86" s="201">
        <v>1.42</v>
      </c>
      <c r="U86" s="201">
        <v>60.62</v>
      </c>
      <c r="V86" s="201">
        <v>6.06</v>
      </c>
      <c r="W86" s="201">
        <v>19.68</v>
      </c>
      <c r="X86" s="201">
        <v>62.9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111.27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118.43</v>
      </c>
      <c r="AQ86" s="201">
        <v>38.26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2.4300000000000002</v>
      </c>
      <c r="AZ86" s="201">
        <v>3.88</v>
      </c>
      <c r="BA86" s="201">
        <v>1.7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497.37</v>
      </c>
      <c r="L87" s="201">
        <v>11.94</v>
      </c>
      <c r="M87" s="201">
        <v>31.26</v>
      </c>
      <c r="N87" s="201">
        <v>52.96</v>
      </c>
      <c r="O87" s="201">
        <v>35.729999999999997</v>
      </c>
      <c r="P87" s="201">
        <v>31.38</v>
      </c>
      <c r="Q87" s="201">
        <v>9.7200000000000006</v>
      </c>
      <c r="R87" s="201">
        <v>19.14</v>
      </c>
      <c r="S87" s="201">
        <v>11.77</v>
      </c>
      <c r="T87" s="201">
        <v>1.42</v>
      </c>
      <c r="U87" s="201">
        <v>60.62</v>
      </c>
      <c r="V87" s="201">
        <v>6.06</v>
      </c>
      <c r="W87" s="201">
        <v>19.68</v>
      </c>
      <c r="X87" s="201">
        <v>62.9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111.62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118.43</v>
      </c>
      <c r="AQ87" s="201">
        <v>38.26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2.4300000000000002</v>
      </c>
      <c r="AZ87" s="201">
        <v>3.88</v>
      </c>
      <c r="BA87" s="201">
        <v>1.21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494.69</v>
      </c>
      <c r="L88" s="201">
        <v>11.94</v>
      </c>
      <c r="M88" s="201">
        <v>31.26</v>
      </c>
      <c r="N88" s="201">
        <v>52.96</v>
      </c>
      <c r="O88" s="201">
        <v>35.729999999999997</v>
      </c>
      <c r="P88" s="201">
        <v>31.38</v>
      </c>
      <c r="Q88" s="201">
        <v>9.7200000000000006</v>
      </c>
      <c r="R88" s="201">
        <v>19.14</v>
      </c>
      <c r="S88" s="201">
        <v>11.77</v>
      </c>
      <c r="T88" s="201">
        <v>1.42</v>
      </c>
      <c r="U88" s="201">
        <v>60.62</v>
      </c>
      <c r="V88" s="201">
        <v>6.06</v>
      </c>
      <c r="W88" s="201">
        <v>19.68</v>
      </c>
      <c r="X88" s="201">
        <v>62.9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101.78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118.43</v>
      </c>
      <c r="AQ88" s="201">
        <v>38.26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2.4300000000000002</v>
      </c>
      <c r="AZ88" s="201">
        <v>3.88</v>
      </c>
      <c r="BA88" s="201">
        <v>1.7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494.7</v>
      </c>
      <c r="L89" s="201">
        <v>11.94</v>
      </c>
      <c r="M89" s="201">
        <v>31.26</v>
      </c>
      <c r="N89" s="201">
        <v>52.96</v>
      </c>
      <c r="O89" s="201">
        <v>35.729999999999997</v>
      </c>
      <c r="P89" s="201">
        <v>31.38</v>
      </c>
      <c r="Q89" s="201">
        <v>9.7200000000000006</v>
      </c>
      <c r="R89" s="201">
        <v>19.14</v>
      </c>
      <c r="S89" s="201">
        <v>11.77</v>
      </c>
      <c r="T89" s="201">
        <v>1.42</v>
      </c>
      <c r="U89" s="201">
        <v>60.62</v>
      </c>
      <c r="V89" s="201">
        <v>6.06</v>
      </c>
      <c r="W89" s="201">
        <v>19.68</v>
      </c>
      <c r="X89" s="201">
        <v>62.9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133.28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118.43</v>
      </c>
      <c r="AQ89" s="201">
        <v>38.26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2.4300000000000002</v>
      </c>
      <c r="AZ89" s="201">
        <v>3.88</v>
      </c>
      <c r="BA89" s="201">
        <v>2.35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494.7</v>
      </c>
      <c r="L90" s="201">
        <v>11.94</v>
      </c>
      <c r="M90" s="201">
        <v>31.26</v>
      </c>
      <c r="N90" s="201">
        <v>52.96</v>
      </c>
      <c r="O90" s="201">
        <v>35.729999999999997</v>
      </c>
      <c r="P90" s="201">
        <v>31.38</v>
      </c>
      <c r="Q90" s="201">
        <v>9.7200000000000006</v>
      </c>
      <c r="R90" s="201">
        <v>19.14</v>
      </c>
      <c r="S90" s="201">
        <v>11.77</v>
      </c>
      <c r="T90" s="201">
        <v>1.42</v>
      </c>
      <c r="U90" s="201">
        <v>60.62</v>
      </c>
      <c r="V90" s="201">
        <v>6.06</v>
      </c>
      <c r="W90" s="201">
        <v>19.68</v>
      </c>
      <c r="X90" s="201">
        <v>62.9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143.12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118.43</v>
      </c>
      <c r="AQ90" s="201">
        <v>38.26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2.59</v>
      </c>
      <c r="AZ90" s="201">
        <v>4.0999999999999996</v>
      </c>
      <c r="BA90" s="201">
        <v>2.5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494.49</v>
      </c>
      <c r="L91" s="201">
        <v>11.94</v>
      </c>
      <c r="M91" s="201">
        <v>31.26</v>
      </c>
      <c r="N91" s="201">
        <v>52.96</v>
      </c>
      <c r="O91" s="201">
        <v>35.729999999999997</v>
      </c>
      <c r="P91" s="201">
        <v>31.38</v>
      </c>
      <c r="Q91" s="201">
        <v>9.7200000000000006</v>
      </c>
      <c r="R91" s="201">
        <v>19.14</v>
      </c>
      <c r="S91" s="201">
        <v>11.77</v>
      </c>
      <c r="T91" s="201">
        <v>1.42</v>
      </c>
      <c r="U91" s="201">
        <v>60.62</v>
      </c>
      <c r="V91" s="201">
        <v>6.06</v>
      </c>
      <c r="W91" s="201">
        <v>19.68</v>
      </c>
      <c r="X91" s="201">
        <v>62.9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102.1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118.43</v>
      </c>
      <c r="AQ91" s="201">
        <v>38.26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2.59</v>
      </c>
      <c r="AZ91" s="201">
        <v>4.0999999999999996</v>
      </c>
      <c r="BA91" s="201">
        <v>2.67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502.1</v>
      </c>
      <c r="L92" s="201">
        <v>11.94</v>
      </c>
      <c r="M92" s="201">
        <v>31.26</v>
      </c>
      <c r="N92" s="201">
        <v>52.96</v>
      </c>
      <c r="O92" s="201">
        <v>35.729999999999997</v>
      </c>
      <c r="P92" s="201">
        <v>31.38</v>
      </c>
      <c r="Q92" s="201">
        <v>9.7200000000000006</v>
      </c>
      <c r="R92" s="201">
        <v>19.14</v>
      </c>
      <c r="S92" s="201">
        <v>11.77</v>
      </c>
      <c r="T92" s="201">
        <v>1.42</v>
      </c>
      <c r="U92" s="201">
        <v>60.62</v>
      </c>
      <c r="V92" s="201">
        <v>6.06</v>
      </c>
      <c r="W92" s="201">
        <v>19.68</v>
      </c>
      <c r="X92" s="201">
        <v>62.9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102.1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118.43</v>
      </c>
      <c r="AQ92" s="201">
        <v>38.26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2.59</v>
      </c>
      <c r="AZ92" s="201">
        <v>4.0999999999999996</v>
      </c>
      <c r="BA92" s="201">
        <v>2.4700000000000002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478.66</v>
      </c>
      <c r="L93" s="201">
        <v>11.94</v>
      </c>
      <c r="M93" s="201">
        <v>31.26</v>
      </c>
      <c r="N93" s="201">
        <v>52.96</v>
      </c>
      <c r="O93" s="201">
        <v>35.729999999999997</v>
      </c>
      <c r="P93" s="201">
        <v>31.38</v>
      </c>
      <c r="Q93" s="201">
        <v>9.7200000000000006</v>
      </c>
      <c r="R93" s="201">
        <v>19.14</v>
      </c>
      <c r="S93" s="201">
        <v>11.77</v>
      </c>
      <c r="T93" s="201">
        <v>1.42</v>
      </c>
      <c r="U93" s="201">
        <v>60.62</v>
      </c>
      <c r="V93" s="201">
        <v>6.06</v>
      </c>
      <c r="W93" s="201">
        <v>19.68</v>
      </c>
      <c r="X93" s="201">
        <v>62.9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102.1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118.43</v>
      </c>
      <c r="AQ93" s="201">
        <v>38.26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2.59</v>
      </c>
      <c r="AZ93" s="201">
        <v>4.0999999999999996</v>
      </c>
      <c r="BA93" s="201">
        <v>2.35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494.48</v>
      </c>
      <c r="L94" s="201">
        <v>11.94</v>
      </c>
      <c r="M94" s="201">
        <v>31.26</v>
      </c>
      <c r="N94" s="201">
        <v>52.96</v>
      </c>
      <c r="O94" s="201">
        <v>35.729999999999997</v>
      </c>
      <c r="P94" s="201">
        <v>31.38</v>
      </c>
      <c r="Q94" s="201">
        <v>9.7200000000000006</v>
      </c>
      <c r="R94" s="201">
        <v>19.14</v>
      </c>
      <c r="S94" s="201">
        <v>11.77</v>
      </c>
      <c r="T94" s="201">
        <v>1.42</v>
      </c>
      <c r="U94" s="201">
        <v>60.62</v>
      </c>
      <c r="V94" s="201">
        <v>6.06</v>
      </c>
      <c r="W94" s="201">
        <v>19.68</v>
      </c>
      <c r="X94" s="201">
        <v>62.9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102.1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118.43</v>
      </c>
      <c r="AQ94" s="201">
        <v>38.26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2.4900000000000002</v>
      </c>
      <c r="AZ94" s="201">
        <v>4.2699999999999996</v>
      </c>
      <c r="BA94" s="201">
        <v>2.34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494.48</v>
      </c>
      <c r="L95" s="201">
        <v>11.94</v>
      </c>
      <c r="M95" s="201">
        <v>31.26</v>
      </c>
      <c r="N95" s="201">
        <v>52.96</v>
      </c>
      <c r="O95" s="201">
        <v>35.729999999999997</v>
      </c>
      <c r="P95" s="201">
        <v>31.38</v>
      </c>
      <c r="Q95" s="201">
        <v>9.7200000000000006</v>
      </c>
      <c r="R95" s="201">
        <v>19.14</v>
      </c>
      <c r="S95" s="201">
        <v>11.77</v>
      </c>
      <c r="T95" s="201">
        <v>1.42</v>
      </c>
      <c r="U95" s="201">
        <v>60.62</v>
      </c>
      <c r="V95" s="201">
        <v>6.06</v>
      </c>
      <c r="W95" s="201">
        <v>19.68</v>
      </c>
      <c r="X95" s="201">
        <v>62.9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102.1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118.43</v>
      </c>
      <c r="AQ95" s="201">
        <v>38.26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2.4900000000000002</v>
      </c>
      <c r="AZ95" s="201">
        <v>4.2699999999999996</v>
      </c>
      <c r="BA95" s="201">
        <v>1.78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494.48</v>
      </c>
      <c r="L96" s="201">
        <v>11.94</v>
      </c>
      <c r="M96" s="201">
        <v>31.26</v>
      </c>
      <c r="N96" s="201">
        <v>52.96</v>
      </c>
      <c r="O96" s="201">
        <v>35.729999999999997</v>
      </c>
      <c r="P96" s="201">
        <v>31.38</v>
      </c>
      <c r="Q96" s="201">
        <v>9.7200000000000006</v>
      </c>
      <c r="R96" s="201">
        <v>19.14</v>
      </c>
      <c r="S96" s="201">
        <v>11.77</v>
      </c>
      <c r="T96" s="201">
        <v>1.42</v>
      </c>
      <c r="U96" s="201">
        <v>60.62</v>
      </c>
      <c r="V96" s="201">
        <v>6.06</v>
      </c>
      <c r="W96" s="201">
        <v>19.68</v>
      </c>
      <c r="X96" s="201">
        <v>62.9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102.1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118.43</v>
      </c>
      <c r="AQ96" s="201">
        <v>38.26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2.4900000000000002</v>
      </c>
      <c r="AZ96" s="201">
        <v>4.2699999999999996</v>
      </c>
      <c r="BA96" s="201">
        <v>1.29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494.48</v>
      </c>
      <c r="L97" s="201">
        <v>11.94</v>
      </c>
      <c r="M97" s="201">
        <v>47.24</v>
      </c>
      <c r="N97" s="201">
        <v>52.96</v>
      </c>
      <c r="O97" s="201">
        <v>35.729999999999997</v>
      </c>
      <c r="P97" s="201">
        <v>31.38</v>
      </c>
      <c r="Q97" s="201">
        <v>9.7200000000000006</v>
      </c>
      <c r="R97" s="201">
        <v>19.14</v>
      </c>
      <c r="S97" s="201">
        <v>11.77</v>
      </c>
      <c r="T97" s="201">
        <v>1.42</v>
      </c>
      <c r="U97" s="201">
        <v>60.62</v>
      </c>
      <c r="V97" s="201">
        <v>6.06</v>
      </c>
      <c r="W97" s="201">
        <v>19.68</v>
      </c>
      <c r="X97" s="201">
        <v>62.9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102.1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118.43</v>
      </c>
      <c r="AQ97" s="201">
        <v>38.26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2.4900000000000002</v>
      </c>
      <c r="AZ97" s="201">
        <v>2.39</v>
      </c>
      <c r="BA97" s="201">
        <v>0.8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494.48</v>
      </c>
      <c r="L98" s="201">
        <v>11.94</v>
      </c>
      <c r="M98" s="201">
        <v>49.09</v>
      </c>
      <c r="N98" s="201">
        <v>52.96</v>
      </c>
      <c r="O98" s="201">
        <v>35.729999999999997</v>
      </c>
      <c r="P98" s="201">
        <v>31.38</v>
      </c>
      <c r="Q98" s="201">
        <v>9.7200000000000006</v>
      </c>
      <c r="R98" s="201">
        <v>19.14</v>
      </c>
      <c r="S98" s="201">
        <v>11.77</v>
      </c>
      <c r="T98" s="201">
        <v>1.42</v>
      </c>
      <c r="U98" s="201">
        <v>60.62</v>
      </c>
      <c r="V98" s="201">
        <v>6.06</v>
      </c>
      <c r="W98" s="201">
        <v>19.68</v>
      </c>
      <c r="X98" s="201">
        <v>62.9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102.1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118.43</v>
      </c>
      <c r="AQ98" s="201">
        <v>38.26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2.4900000000000002</v>
      </c>
      <c r="AZ98" s="201">
        <v>2.0499999999999998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8.7984475000000124</v>
      </c>
      <c r="L99">
        <f t="shared" si="0"/>
        <v>0.26211250000000003</v>
      </c>
      <c r="M99">
        <f t="shared" si="0"/>
        <v>0.75869250000000144</v>
      </c>
      <c r="N99">
        <f t="shared" si="0"/>
        <v>1.2710400000000006</v>
      </c>
      <c r="O99">
        <f t="shared" si="0"/>
        <v>0.85752000000000028</v>
      </c>
      <c r="P99">
        <f t="shared" si="0"/>
        <v>0.75312000000000168</v>
      </c>
      <c r="Q99">
        <f t="shared" si="0"/>
        <v>0.15186000000000013</v>
      </c>
      <c r="R99">
        <f t="shared" si="0"/>
        <v>0.40109000000000072</v>
      </c>
      <c r="S99">
        <f t="shared" si="0"/>
        <v>0.23881250000000004</v>
      </c>
      <c r="T99">
        <f t="shared" si="0"/>
        <v>2.9807500000000028E-2</v>
      </c>
      <c r="U99">
        <f t="shared" si="0"/>
        <v>1.4548799999999977</v>
      </c>
      <c r="V99">
        <f t="shared" si="0"/>
        <v>0.15776749999999981</v>
      </c>
      <c r="W99">
        <f t="shared" si="0"/>
        <v>0.45816250000000019</v>
      </c>
      <c r="X99">
        <f t="shared" si="0"/>
        <v>1.4681524999999984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2.3664100000000037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2.4768725000000003</v>
      </c>
      <c r="AQ99">
        <f t="shared" ref="AQ99:AT99" si="1">SUM(AQ3:AQ98)/4000</f>
        <v>0.79912250000000118</v>
      </c>
      <c r="AR99">
        <f t="shared" si="1"/>
        <v>0.50580500000000006</v>
      </c>
      <c r="AS99">
        <f t="shared" si="1"/>
        <v>0.18347999999999975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5.8875000000000108E-2</v>
      </c>
      <c r="AZ99">
        <f t="shared" si="2"/>
        <v>2.3844999999999995E-2</v>
      </c>
      <c r="BA99">
        <f t="shared" si="2"/>
        <v>1.6042500000000005E-2</v>
      </c>
      <c r="BB99">
        <f t="shared" si="2"/>
        <v>5.7710000000000067E-2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158.49</v>
      </c>
      <c r="L3" s="201">
        <v>43.12</v>
      </c>
      <c r="M3" s="201">
        <v>0</v>
      </c>
      <c r="N3" s="201">
        <v>29.12</v>
      </c>
      <c r="O3" s="201">
        <v>23.61</v>
      </c>
      <c r="P3" s="201">
        <v>66.86</v>
      </c>
      <c r="Q3" s="201">
        <v>2.67</v>
      </c>
      <c r="R3" s="201">
        <v>10.4</v>
      </c>
      <c r="S3" s="201">
        <v>6.48</v>
      </c>
      <c r="T3" s="201">
        <v>0</v>
      </c>
      <c r="U3" s="201">
        <v>222.75</v>
      </c>
      <c r="V3" s="201">
        <v>5.0999999999999996</v>
      </c>
      <c r="W3" s="201">
        <v>11.39</v>
      </c>
      <c r="X3" s="201">
        <v>36.380000000000003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158.49</v>
      </c>
      <c r="L4" s="201">
        <v>43.12</v>
      </c>
      <c r="M4" s="201">
        <v>0</v>
      </c>
      <c r="N4" s="201">
        <v>29.12</v>
      </c>
      <c r="O4" s="201">
        <v>23.61</v>
      </c>
      <c r="P4" s="201">
        <v>66.86</v>
      </c>
      <c r="Q4" s="201">
        <v>2.67</v>
      </c>
      <c r="R4" s="201">
        <v>10.4</v>
      </c>
      <c r="S4" s="201">
        <v>6.48</v>
      </c>
      <c r="T4" s="201">
        <v>0</v>
      </c>
      <c r="U4" s="201">
        <v>222.75</v>
      </c>
      <c r="V4" s="201">
        <v>5.0999999999999996</v>
      </c>
      <c r="W4" s="201">
        <v>11.39</v>
      </c>
      <c r="X4" s="201">
        <v>36.380000000000003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158.49</v>
      </c>
      <c r="L5" s="201">
        <v>43.12</v>
      </c>
      <c r="M5" s="201">
        <v>0</v>
      </c>
      <c r="N5" s="201">
        <v>29.12</v>
      </c>
      <c r="O5" s="201">
        <v>23.61</v>
      </c>
      <c r="P5" s="201">
        <v>66.86</v>
      </c>
      <c r="Q5" s="201">
        <v>2.67</v>
      </c>
      <c r="R5" s="201">
        <v>10.4</v>
      </c>
      <c r="S5" s="201">
        <v>6.48</v>
      </c>
      <c r="T5" s="201">
        <v>0</v>
      </c>
      <c r="U5" s="201">
        <v>222.75</v>
      </c>
      <c r="V5" s="201">
        <v>5.0999999999999996</v>
      </c>
      <c r="W5" s="201">
        <v>11.39</v>
      </c>
      <c r="X5" s="201">
        <v>36.380000000000003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158.49</v>
      </c>
      <c r="L6" s="201">
        <v>43.12</v>
      </c>
      <c r="M6" s="201">
        <v>0</v>
      </c>
      <c r="N6" s="201">
        <v>29.12</v>
      </c>
      <c r="O6" s="201">
        <v>23.61</v>
      </c>
      <c r="P6" s="201">
        <v>66.86</v>
      </c>
      <c r="Q6" s="201">
        <v>2.67</v>
      </c>
      <c r="R6" s="201">
        <v>10.4</v>
      </c>
      <c r="S6" s="201">
        <v>6.48</v>
      </c>
      <c r="T6" s="201">
        <v>0</v>
      </c>
      <c r="U6" s="201">
        <v>222.75</v>
      </c>
      <c r="V6" s="201">
        <v>5.0999999999999996</v>
      </c>
      <c r="W6" s="201">
        <v>11.39</v>
      </c>
      <c r="X6" s="201">
        <v>36.380000000000003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158.49</v>
      </c>
      <c r="L7" s="201">
        <v>43.12</v>
      </c>
      <c r="M7" s="201">
        <v>0</v>
      </c>
      <c r="N7" s="201">
        <v>29.12</v>
      </c>
      <c r="O7" s="201">
        <v>23.61</v>
      </c>
      <c r="P7" s="201">
        <v>66.86</v>
      </c>
      <c r="Q7" s="201">
        <v>2.67</v>
      </c>
      <c r="R7" s="201">
        <v>10.4</v>
      </c>
      <c r="S7" s="201">
        <v>6.48</v>
      </c>
      <c r="T7" s="201">
        <v>0</v>
      </c>
      <c r="U7" s="201">
        <v>222.75</v>
      </c>
      <c r="V7" s="201">
        <v>5.0999999999999996</v>
      </c>
      <c r="W7" s="201">
        <v>11.39</v>
      </c>
      <c r="X7" s="201">
        <v>36.380000000000003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158.49</v>
      </c>
      <c r="L8" s="201">
        <v>43.12</v>
      </c>
      <c r="M8" s="201">
        <v>0</v>
      </c>
      <c r="N8" s="201">
        <v>29.12</v>
      </c>
      <c r="O8" s="201">
        <v>23.61</v>
      </c>
      <c r="P8" s="201">
        <v>66.86</v>
      </c>
      <c r="Q8" s="201">
        <v>2.67</v>
      </c>
      <c r="R8" s="201">
        <v>10.4</v>
      </c>
      <c r="S8" s="201">
        <v>6.48</v>
      </c>
      <c r="T8" s="201">
        <v>0</v>
      </c>
      <c r="U8" s="201">
        <v>222.75</v>
      </c>
      <c r="V8" s="201">
        <v>5.0999999999999996</v>
      </c>
      <c r="W8" s="201">
        <v>11.39</v>
      </c>
      <c r="X8" s="201">
        <v>36.380000000000003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158.49</v>
      </c>
      <c r="L9" s="201">
        <v>43.12</v>
      </c>
      <c r="M9" s="201">
        <v>0</v>
      </c>
      <c r="N9" s="201">
        <v>29.12</v>
      </c>
      <c r="O9" s="201">
        <v>23.61</v>
      </c>
      <c r="P9" s="201">
        <v>66.86</v>
      </c>
      <c r="Q9" s="201">
        <v>2.67</v>
      </c>
      <c r="R9" s="201">
        <v>10.4</v>
      </c>
      <c r="S9" s="201">
        <v>6.48</v>
      </c>
      <c r="T9" s="201">
        <v>0</v>
      </c>
      <c r="U9" s="201">
        <v>222.75</v>
      </c>
      <c r="V9" s="201">
        <v>5.0999999999999996</v>
      </c>
      <c r="W9" s="201">
        <v>11.39</v>
      </c>
      <c r="X9" s="201">
        <v>36.380000000000003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106.23</v>
      </c>
      <c r="L10" s="201">
        <v>43.12</v>
      </c>
      <c r="M10" s="201">
        <v>0</v>
      </c>
      <c r="N10" s="201">
        <v>29.12</v>
      </c>
      <c r="O10" s="201">
        <v>23.61</v>
      </c>
      <c r="P10" s="201">
        <v>66.86</v>
      </c>
      <c r="Q10" s="201">
        <v>2.67</v>
      </c>
      <c r="R10" s="201">
        <v>10.4</v>
      </c>
      <c r="S10" s="201">
        <v>6.48</v>
      </c>
      <c r="T10" s="201">
        <v>0</v>
      </c>
      <c r="U10" s="201">
        <v>222.75</v>
      </c>
      <c r="V10" s="201">
        <v>5.0999999999999996</v>
      </c>
      <c r="W10" s="201">
        <v>11.39</v>
      </c>
      <c r="X10" s="201">
        <v>36.380000000000003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87.88</v>
      </c>
      <c r="L11" s="201">
        <v>55</v>
      </c>
      <c r="M11" s="201">
        <v>0</v>
      </c>
      <c r="N11" s="201">
        <v>29.12</v>
      </c>
      <c r="O11" s="201">
        <v>23.61</v>
      </c>
      <c r="P11" s="201">
        <v>66.86</v>
      </c>
      <c r="Q11" s="201">
        <v>2.67</v>
      </c>
      <c r="R11" s="201">
        <v>10.4</v>
      </c>
      <c r="S11" s="201">
        <v>6.48</v>
      </c>
      <c r="T11" s="201">
        <v>0</v>
      </c>
      <c r="U11" s="201">
        <v>222.75</v>
      </c>
      <c r="V11" s="201">
        <v>5.0999999999999996</v>
      </c>
      <c r="W11" s="201">
        <v>11.39</v>
      </c>
      <c r="X11" s="201">
        <v>36.380000000000003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87.88</v>
      </c>
      <c r="L12" s="201">
        <v>53.11</v>
      </c>
      <c r="M12" s="201">
        <v>0</v>
      </c>
      <c r="N12" s="201">
        <v>29.12</v>
      </c>
      <c r="O12" s="201">
        <v>23.61</v>
      </c>
      <c r="P12" s="201">
        <v>66.86</v>
      </c>
      <c r="Q12" s="201">
        <v>2.67</v>
      </c>
      <c r="R12" s="201">
        <v>10.4</v>
      </c>
      <c r="S12" s="201">
        <v>6.48</v>
      </c>
      <c r="T12" s="201">
        <v>0</v>
      </c>
      <c r="U12" s="201">
        <v>222.75</v>
      </c>
      <c r="V12" s="201">
        <v>5.0999999999999996</v>
      </c>
      <c r="W12" s="201">
        <v>11.39</v>
      </c>
      <c r="X12" s="201">
        <v>36.380000000000003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87.88</v>
      </c>
      <c r="L13" s="201">
        <v>53.11</v>
      </c>
      <c r="M13" s="201">
        <v>0</v>
      </c>
      <c r="N13" s="201">
        <v>29.12</v>
      </c>
      <c r="O13" s="201">
        <v>23.61</v>
      </c>
      <c r="P13" s="201">
        <v>66.86</v>
      </c>
      <c r="Q13" s="201">
        <v>2.67</v>
      </c>
      <c r="R13" s="201">
        <v>10.4</v>
      </c>
      <c r="S13" s="201">
        <v>6.48</v>
      </c>
      <c r="T13" s="201">
        <v>0</v>
      </c>
      <c r="U13" s="201">
        <v>222.75</v>
      </c>
      <c r="V13" s="201">
        <v>5.0999999999999996</v>
      </c>
      <c r="W13" s="201">
        <v>11.39</v>
      </c>
      <c r="X13" s="201">
        <v>36.380000000000003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87.88</v>
      </c>
      <c r="L14" s="201">
        <v>53.11</v>
      </c>
      <c r="M14" s="201">
        <v>0</v>
      </c>
      <c r="N14" s="201">
        <v>29.12</v>
      </c>
      <c r="O14" s="201">
        <v>23.61</v>
      </c>
      <c r="P14" s="201">
        <v>66.86</v>
      </c>
      <c r="Q14" s="201">
        <v>2.67</v>
      </c>
      <c r="R14" s="201">
        <v>10.4</v>
      </c>
      <c r="S14" s="201">
        <v>6.48</v>
      </c>
      <c r="T14" s="201">
        <v>0</v>
      </c>
      <c r="U14" s="201">
        <v>222.75</v>
      </c>
      <c r="V14" s="201">
        <v>5.0999999999999996</v>
      </c>
      <c r="W14" s="201">
        <v>11.39</v>
      </c>
      <c r="X14" s="201">
        <v>36.380000000000003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87.88</v>
      </c>
      <c r="L15" s="201">
        <v>53.11</v>
      </c>
      <c r="M15" s="201">
        <v>0</v>
      </c>
      <c r="N15" s="201">
        <v>29.12</v>
      </c>
      <c r="O15" s="201">
        <v>23.61</v>
      </c>
      <c r="P15" s="201">
        <v>66.86</v>
      </c>
      <c r="Q15" s="201">
        <v>2.67</v>
      </c>
      <c r="R15" s="201">
        <v>10.4</v>
      </c>
      <c r="S15" s="201">
        <v>6.48</v>
      </c>
      <c r="T15" s="201">
        <v>0</v>
      </c>
      <c r="U15" s="201">
        <v>222.75</v>
      </c>
      <c r="V15" s="201">
        <v>5.0999999999999996</v>
      </c>
      <c r="W15" s="201">
        <v>11.39</v>
      </c>
      <c r="X15" s="201">
        <v>36.380000000000003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68.489999999999995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87.88</v>
      </c>
      <c r="L16" s="201">
        <v>53.11</v>
      </c>
      <c r="M16" s="201">
        <v>0</v>
      </c>
      <c r="N16" s="201">
        <v>29.12</v>
      </c>
      <c r="O16" s="201">
        <v>23.61</v>
      </c>
      <c r="P16" s="201">
        <v>66.86</v>
      </c>
      <c r="Q16" s="201">
        <v>2.67</v>
      </c>
      <c r="R16" s="201">
        <v>10.25</v>
      </c>
      <c r="S16" s="201">
        <v>6.48</v>
      </c>
      <c r="T16" s="201">
        <v>0</v>
      </c>
      <c r="U16" s="201">
        <v>222.75</v>
      </c>
      <c r="V16" s="201">
        <v>5.0999999999999996</v>
      </c>
      <c r="W16" s="201">
        <v>11.39</v>
      </c>
      <c r="X16" s="201">
        <v>36.380000000000003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87.88</v>
      </c>
      <c r="L17" s="201">
        <v>24.14</v>
      </c>
      <c r="M17" s="201">
        <v>0</v>
      </c>
      <c r="N17" s="201">
        <v>29.12</v>
      </c>
      <c r="O17" s="201">
        <v>23.61</v>
      </c>
      <c r="P17" s="201">
        <v>66.86</v>
      </c>
      <c r="Q17" s="201">
        <v>2.67</v>
      </c>
      <c r="R17" s="201">
        <v>10.4</v>
      </c>
      <c r="S17" s="201">
        <v>6.48</v>
      </c>
      <c r="T17" s="201">
        <v>0</v>
      </c>
      <c r="U17" s="201">
        <v>222.75</v>
      </c>
      <c r="V17" s="201">
        <v>5.0999999999999996</v>
      </c>
      <c r="W17" s="201">
        <v>11.39</v>
      </c>
      <c r="X17" s="201">
        <v>36.380000000000003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68.489999999999995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87.88</v>
      </c>
      <c r="L18" s="201">
        <v>24.14</v>
      </c>
      <c r="M18" s="201">
        <v>0</v>
      </c>
      <c r="N18" s="201">
        <v>29.12</v>
      </c>
      <c r="O18" s="201">
        <v>23.61</v>
      </c>
      <c r="P18" s="201">
        <v>66.86</v>
      </c>
      <c r="Q18" s="201">
        <v>2.67</v>
      </c>
      <c r="R18" s="201">
        <v>10.4</v>
      </c>
      <c r="S18" s="201">
        <v>6.48</v>
      </c>
      <c r="T18" s="201">
        <v>0</v>
      </c>
      <c r="U18" s="201">
        <v>222.75</v>
      </c>
      <c r="V18" s="201">
        <v>5.0999999999999996</v>
      </c>
      <c r="W18" s="201">
        <v>11.39</v>
      </c>
      <c r="X18" s="201">
        <v>36.380000000000003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68.489999999999995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87.88</v>
      </c>
      <c r="L19" s="201">
        <v>24.14</v>
      </c>
      <c r="M19" s="201">
        <v>0</v>
      </c>
      <c r="N19" s="201">
        <v>29.12</v>
      </c>
      <c r="O19" s="201">
        <v>23.61</v>
      </c>
      <c r="P19" s="201">
        <v>66.86</v>
      </c>
      <c r="Q19" s="201">
        <v>2.67</v>
      </c>
      <c r="R19" s="201">
        <v>10.4</v>
      </c>
      <c r="S19" s="201">
        <v>6.48</v>
      </c>
      <c r="T19" s="201">
        <v>0</v>
      </c>
      <c r="U19" s="201">
        <v>222.75</v>
      </c>
      <c r="V19" s="201">
        <v>5.0999999999999996</v>
      </c>
      <c r="W19" s="201">
        <v>11.39</v>
      </c>
      <c r="X19" s="201">
        <v>36.380000000000003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68.489999999999995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87.88</v>
      </c>
      <c r="L20" s="201">
        <v>24.14</v>
      </c>
      <c r="M20" s="201">
        <v>0</v>
      </c>
      <c r="N20" s="201">
        <v>29.12</v>
      </c>
      <c r="O20" s="201">
        <v>23.61</v>
      </c>
      <c r="P20" s="201">
        <v>66.86</v>
      </c>
      <c r="Q20" s="201">
        <v>2.67</v>
      </c>
      <c r="R20" s="201">
        <v>10.4</v>
      </c>
      <c r="S20" s="201">
        <v>6.48</v>
      </c>
      <c r="T20" s="201">
        <v>0</v>
      </c>
      <c r="U20" s="201">
        <v>222.75</v>
      </c>
      <c r="V20" s="201">
        <v>5.0999999999999996</v>
      </c>
      <c r="W20" s="201">
        <v>11.39</v>
      </c>
      <c r="X20" s="201">
        <v>36.380000000000003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68.489999999999995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87.88</v>
      </c>
      <c r="L21" s="201">
        <v>53.11</v>
      </c>
      <c r="M21" s="201">
        <v>0</v>
      </c>
      <c r="N21" s="201">
        <v>29.12</v>
      </c>
      <c r="O21" s="201">
        <v>23.61</v>
      </c>
      <c r="P21" s="201">
        <v>66.86</v>
      </c>
      <c r="Q21" s="201">
        <v>2.67</v>
      </c>
      <c r="R21" s="201">
        <v>10.4</v>
      </c>
      <c r="S21" s="201">
        <v>6.48</v>
      </c>
      <c r="T21" s="201">
        <v>0</v>
      </c>
      <c r="U21" s="201">
        <v>222.75</v>
      </c>
      <c r="V21" s="201">
        <v>5.0999999999999996</v>
      </c>
      <c r="W21" s="201">
        <v>11.39</v>
      </c>
      <c r="X21" s="201">
        <v>36.380000000000003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68.489999999999995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87.88</v>
      </c>
      <c r="L22" s="201">
        <v>53.11</v>
      </c>
      <c r="M22" s="201">
        <v>0</v>
      </c>
      <c r="N22" s="201">
        <v>29.12</v>
      </c>
      <c r="O22" s="201">
        <v>23.61</v>
      </c>
      <c r="P22" s="201">
        <v>66.86</v>
      </c>
      <c r="Q22" s="201">
        <v>2.67</v>
      </c>
      <c r="R22" s="201">
        <v>10.4</v>
      </c>
      <c r="S22" s="201">
        <v>6.48</v>
      </c>
      <c r="T22" s="201">
        <v>0</v>
      </c>
      <c r="U22" s="201">
        <v>222.75</v>
      </c>
      <c r="V22" s="201">
        <v>5.0999999999999996</v>
      </c>
      <c r="W22" s="201">
        <v>11.39</v>
      </c>
      <c r="X22" s="201">
        <v>36.380000000000003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68.489999999999995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87.88</v>
      </c>
      <c r="L23" s="201">
        <v>53.11</v>
      </c>
      <c r="M23" s="201">
        <v>0</v>
      </c>
      <c r="N23" s="201">
        <v>29.12</v>
      </c>
      <c r="O23" s="201">
        <v>23.61</v>
      </c>
      <c r="P23" s="201">
        <v>66.86</v>
      </c>
      <c r="Q23" s="201">
        <v>2.67</v>
      </c>
      <c r="R23" s="201">
        <v>10.4</v>
      </c>
      <c r="S23" s="201">
        <v>6.48</v>
      </c>
      <c r="T23" s="201">
        <v>0</v>
      </c>
      <c r="U23" s="201">
        <v>222.75</v>
      </c>
      <c r="V23" s="201">
        <v>5.0999999999999996</v>
      </c>
      <c r="W23" s="201">
        <v>11.39</v>
      </c>
      <c r="X23" s="201">
        <v>36.380000000000003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68.489999999999995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87.88</v>
      </c>
      <c r="L24" s="201">
        <v>53.11</v>
      </c>
      <c r="M24" s="201">
        <v>0</v>
      </c>
      <c r="N24" s="201">
        <v>29.12</v>
      </c>
      <c r="O24" s="201">
        <v>23.61</v>
      </c>
      <c r="P24" s="201">
        <v>66.86</v>
      </c>
      <c r="Q24" s="201">
        <v>2.67</v>
      </c>
      <c r="R24" s="201">
        <v>10.4</v>
      </c>
      <c r="S24" s="201">
        <v>6.48</v>
      </c>
      <c r="T24" s="201">
        <v>0</v>
      </c>
      <c r="U24" s="201">
        <v>222.75</v>
      </c>
      <c r="V24" s="201">
        <v>5.0999999999999996</v>
      </c>
      <c r="W24" s="201">
        <v>11.39</v>
      </c>
      <c r="X24" s="201">
        <v>36.380000000000003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68.489999999999995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87.88</v>
      </c>
      <c r="L25" s="201">
        <v>53.11</v>
      </c>
      <c r="M25" s="201">
        <v>0</v>
      </c>
      <c r="N25" s="201">
        <v>29.12</v>
      </c>
      <c r="O25" s="201">
        <v>23.61</v>
      </c>
      <c r="P25" s="201">
        <v>66.86</v>
      </c>
      <c r="Q25" s="201">
        <v>2.67</v>
      </c>
      <c r="R25" s="201">
        <v>10.4</v>
      </c>
      <c r="S25" s="201">
        <v>6.48</v>
      </c>
      <c r="T25" s="201">
        <v>0</v>
      </c>
      <c r="U25" s="201">
        <v>222.75</v>
      </c>
      <c r="V25" s="201">
        <v>5.0999999999999996</v>
      </c>
      <c r="W25" s="201">
        <v>11.39</v>
      </c>
      <c r="X25" s="201">
        <v>36.380000000000003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68.489999999999995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87.88</v>
      </c>
      <c r="L26" s="201">
        <v>53.11</v>
      </c>
      <c r="M26" s="201">
        <v>0</v>
      </c>
      <c r="N26" s="201">
        <v>29.12</v>
      </c>
      <c r="O26" s="201">
        <v>23.61</v>
      </c>
      <c r="P26" s="201">
        <v>66.86</v>
      </c>
      <c r="Q26" s="201">
        <v>2.67</v>
      </c>
      <c r="R26" s="201">
        <v>10.4</v>
      </c>
      <c r="S26" s="201">
        <v>6.48</v>
      </c>
      <c r="T26" s="201">
        <v>0</v>
      </c>
      <c r="U26" s="201">
        <v>222.75</v>
      </c>
      <c r="V26" s="201">
        <v>5.0999999999999996</v>
      </c>
      <c r="W26" s="201">
        <v>11.39</v>
      </c>
      <c r="X26" s="201">
        <v>36.380000000000003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68.489999999999995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158.02000000000001</v>
      </c>
      <c r="L27" s="201">
        <v>43.46</v>
      </c>
      <c r="M27" s="201">
        <v>0</v>
      </c>
      <c r="N27" s="201">
        <v>29.12</v>
      </c>
      <c r="O27" s="201">
        <v>23.61</v>
      </c>
      <c r="P27" s="201">
        <v>66.86</v>
      </c>
      <c r="Q27" s="201">
        <v>2.67</v>
      </c>
      <c r="R27" s="201">
        <v>10.4</v>
      </c>
      <c r="S27" s="201">
        <v>6.48</v>
      </c>
      <c r="T27" s="201">
        <v>0</v>
      </c>
      <c r="U27" s="201">
        <v>222.75</v>
      </c>
      <c r="V27" s="201">
        <v>3.51</v>
      </c>
      <c r="W27" s="201">
        <v>11.39</v>
      </c>
      <c r="X27" s="201">
        <v>36.380000000000003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68.489999999999995</v>
      </c>
      <c r="AQ27" s="201">
        <v>22.13</v>
      </c>
      <c r="AR27" s="201">
        <v>0.96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158.56</v>
      </c>
      <c r="L28" s="201">
        <v>32.81</v>
      </c>
      <c r="M28" s="201">
        <v>0</v>
      </c>
      <c r="N28" s="201">
        <v>29.12</v>
      </c>
      <c r="O28" s="201">
        <v>23.61</v>
      </c>
      <c r="P28" s="201">
        <v>66.86</v>
      </c>
      <c r="Q28" s="201">
        <v>2.67</v>
      </c>
      <c r="R28" s="201">
        <v>10.4</v>
      </c>
      <c r="S28" s="201">
        <v>6.48</v>
      </c>
      <c r="T28" s="201">
        <v>0</v>
      </c>
      <c r="U28" s="201">
        <v>222.75</v>
      </c>
      <c r="V28" s="201">
        <v>3.51</v>
      </c>
      <c r="W28" s="201">
        <v>11.39</v>
      </c>
      <c r="X28" s="201">
        <v>36.380000000000003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68.489999999999995</v>
      </c>
      <c r="AQ28" s="201">
        <v>22.13</v>
      </c>
      <c r="AR28" s="201">
        <v>2.9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158.56</v>
      </c>
      <c r="L29" s="201">
        <v>43.46</v>
      </c>
      <c r="M29" s="201">
        <v>0</v>
      </c>
      <c r="N29" s="201">
        <v>29.12</v>
      </c>
      <c r="O29" s="201">
        <v>23.61</v>
      </c>
      <c r="P29" s="201">
        <v>66.86</v>
      </c>
      <c r="Q29" s="201">
        <v>2.67</v>
      </c>
      <c r="R29" s="201">
        <v>10.4</v>
      </c>
      <c r="S29" s="201">
        <v>6.48</v>
      </c>
      <c r="T29" s="201">
        <v>0</v>
      </c>
      <c r="U29" s="201">
        <v>222.75</v>
      </c>
      <c r="V29" s="201">
        <v>3.51</v>
      </c>
      <c r="W29" s="201">
        <v>11.39</v>
      </c>
      <c r="X29" s="201">
        <v>36.380000000000003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68.489999999999995</v>
      </c>
      <c r="AQ29" s="201">
        <v>22.13</v>
      </c>
      <c r="AR29" s="201">
        <v>8.1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158.56</v>
      </c>
      <c r="L30" s="201">
        <v>44.72</v>
      </c>
      <c r="M30" s="201">
        <v>0</v>
      </c>
      <c r="N30" s="201">
        <v>29.12</v>
      </c>
      <c r="O30" s="201">
        <v>23.61</v>
      </c>
      <c r="P30" s="201">
        <v>66.86</v>
      </c>
      <c r="Q30" s="201">
        <v>2.67</v>
      </c>
      <c r="R30" s="201">
        <v>10.4</v>
      </c>
      <c r="S30" s="201">
        <v>6.48</v>
      </c>
      <c r="T30" s="201">
        <v>0</v>
      </c>
      <c r="U30" s="201">
        <v>222.75</v>
      </c>
      <c r="V30" s="201">
        <v>3.51</v>
      </c>
      <c r="W30" s="201">
        <v>11.39</v>
      </c>
      <c r="X30" s="201">
        <v>36.380000000000003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68.489999999999995</v>
      </c>
      <c r="AQ30" s="201">
        <v>22.13</v>
      </c>
      <c r="AR30" s="201">
        <v>16.21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158.56</v>
      </c>
      <c r="L31" s="201">
        <v>43.46</v>
      </c>
      <c r="M31" s="201">
        <v>0</v>
      </c>
      <c r="N31" s="201">
        <v>29.12</v>
      </c>
      <c r="O31" s="201">
        <v>23.61</v>
      </c>
      <c r="P31" s="201">
        <v>66.86</v>
      </c>
      <c r="Q31" s="201">
        <v>2.67</v>
      </c>
      <c r="R31" s="201">
        <v>10.4</v>
      </c>
      <c r="S31" s="201">
        <v>6.48</v>
      </c>
      <c r="T31" s="201">
        <v>0</v>
      </c>
      <c r="U31" s="201">
        <v>222.75</v>
      </c>
      <c r="V31" s="201">
        <v>3.51</v>
      </c>
      <c r="W31" s="201">
        <v>11.39</v>
      </c>
      <c r="X31" s="201">
        <v>36.380000000000003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68.489999999999995</v>
      </c>
      <c r="AQ31" s="201">
        <v>22.13</v>
      </c>
      <c r="AR31" s="201">
        <v>25.3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158.56</v>
      </c>
      <c r="L32" s="201">
        <v>43.46</v>
      </c>
      <c r="M32" s="201">
        <v>0</v>
      </c>
      <c r="N32" s="201">
        <v>29.12</v>
      </c>
      <c r="O32" s="201">
        <v>23.61</v>
      </c>
      <c r="P32" s="201">
        <v>66.86</v>
      </c>
      <c r="Q32" s="201">
        <v>2.67</v>
      </c>
      <c r="R32" s="201">
        <v>10.4</v>
      </c>
      <c r="S32" s="201">
        <v>6.7</v>
      </c>
      <c r="T32" s="201">
        <v>0</v>
      </c>
      <c r="U32" s="201">
        <v>222.75</v>
      </c>
      <c r="V32" s="201">
        <v>3.63</v>
      </c>
      <c r="W32" s="201">
        <v>11.39</v>
      </c>
      <c r="X32" s="201">
        <v>36.380000000000003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68.489999999999995</v>
      </c>
      <c r="AQ32" s="201">
        <v>22.12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106.54</v>
      </c>
      <c r="L33" s="201">
        <v>22.21</v>
      </c>
      <c r="M33" s="201">
        <v>0</v>
      </c>
      <c r="N33" s="201">
        <v>29.12</v>
      </c>
      <c r="O33" s="201">
        <v>23.61</v>
      </c>
      <c r="P33" s="201">
        <v>66.86</v>
      </c>
      <c r="Q33" s="201">
        <v>1.93</v>
      </c>
      <c r="R33" s="201">
        <v>10.4</v>
      </c>
      <c r="S33" s="201">
        <v>6.48</v>
      </c>
      <c r="T33" s="201">
        <v>0</v>
      </c>
      <c r="U33" s="201">
        <v>222.75</v>
      </c>
      <c r="V33" s="201">
        <v>3.51</v>
      </c>
      <c r="W33" s="201">
        <v>11.39</v>
      </c>
      <c r="X33" s="201">
        <v>36.380000000000003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68.489999999999995</v>
      </c>
      <c r="AQ33" s="201">
        <v>22.13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87.88</v>
      </c>
      <c r="L34" s="201">
        <v>22.21</v>
      </c>
      <c r="M34" s="201">
        <v>0</v>
      </c>
      <c r="N34" s="201">
        <v>29.12</v>
      </c>
      <c r="O34" s="201">
        <v>23.61</v>
      </c>
      <c r="P34" s="201">
        <v>66.86</v>
      </c>
      <c r="Q34" s="201">
        <v>1.93</v>
      </c>
      <c r="R34" s="201">
        <v>10.4</v>
      </c>
      <c r="S34" s="201">
        <v>6.48</v>
      </c>
      <c r="T34" s="201">
        <v>0</v>
      </c>
      <c r="U34" s="201">
        <v>222.75</v>
      </c>
      <c r="V34" s="201">
        <v>3.51</v>
      </c>
      <c r="W34" s="201">
        <v>11.39</v>
      </c>
      <c r="X34" s="201">
        <v>36.380000000000003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68.489999999999995</v>
      </c>
      <c r="AQ34" s="201">
        <v>22.13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87.88</v>
      </c>
      <c r="L35" s="201">
        <v>22.21</v>
      </c>
      <c r="M35" s="201">
        <v>0</v>
      </c>
      <c r="N35" s="201">
        <v>29.12</v>
      </c>
      <c r="O35" s="201">
        <v>23.61</v>
      </c>
      <c r="P35" s="201">
        <v>66.86</v>
      </c>
      <c r="Q35" s="201">
        <v>2.67</v>
      </c>
      <c r="R35" s="201">
        <v>10.4</v>
      </c>
      <c r="S35" s="201">
        <v>4.67</v>
      </c>
      <c r="T35" s="201">
        <v>0</v>
      </c>
      <c r="U35" s="201">
        <v>222.75</v>
      </c>
      <c r="V35" s="201">
        <v>3.51</v>
      </c>
      <c r="W35" s="201">
        <v>11.39</v>
      </c>
      <c r="X35" s="201">
        <v>36.380000000000003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47.93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68.489999999999995</v>
      </c>
      <c r="AQ35" s="201">
        <v>11.59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87.88</v>
      </c>
      <c r="L36" s="201">
        <v>22.21</v>
      </c>
      <c r="M36" s="201">
        <v>0</v>
      </c>
      <c r="N36" s="201">
        <v>29.12</v>
      </c>
      <c r="O36" s="201">
        <v>23.61</v>
      </c>
      <c r="P36" s="201">
        <v>66.86</v>
      </c>
      <c r="Q36" s="201">
        <v>2.67</v>
      </c>
      <c r="R36" s="201">
        <v>10.4</v>
      </c>
      <c r="S36" s="201">
        <v>4</v>
      </c>
      <c r="T36" s="201">
        <v>0</v>
      </c>
      <c r="U36" s="201">
        <v>222.75</v>
      </c>
      <c r="V36" s="201">
        <v>3.51</v>
      </c>
      <c r="W36" s="201">
        <v>11.39</v>
      </c>
      <c r="X36" s="201">
        <v>36.380000000000003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47.93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68.489999999999995</v>
      </c>
      <c r="AQ36" s="201">
        <v>11.59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87.88</v>
      </c>
      <c r="L37" s="201">
        <v>22.21</v>
      </c>
      <c r="M37" s="201">
        <v>0</v>
      </c>
      <c r="N37" s="201">
        <v>29.12</v>
      </c>
      <c r="O37" s="201">
        <v>23.61</v>
      </c>
      <c r="P37" s="201">
        <v>66.86</v>
      </c>
      <c r="Q37" s="201">
        <v>2.67</v>
      </c>
      <c r="R37" s="201">
        <v>7.52</v>
      </c>
      <c r="S37" s="201">
        <v>4</v>
      </c>
      <c r="T37" s="201">
        <v>0</v>
      </c>
      <c r="U37" s="201">
        <v>222.75</v>
      </c>
      <c r="V37" s="201">
        <v>3.51</v>
      </c>
      <c r="W37" s="201">
        <v>11.39</v>
      </c>
      <c r="X37" s="201">
        <v>36.380000000000003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47.93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68.489999999999995</v>
      </c>
      <c r="AQ37" s="201">
        <v>11.59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87.88</v>
      </c>
      <c r="L38" s="201">
        <v>22.21</v>
      </c>
      <c r="M38" s="201">
        <v>0</v>
      </c>
      <c r="N38" s="201">
        <v>29.12</v>
      </c>
      <c r="O38" s="201">
        <v>23.61</v>
      </c>
      <c r="P38" s="201">
        <v>66.86</v>
      </c>
      <c r="Q38" s="201">
        <v>2.67</v>
      </c>
      <c r="R38" s="201">
        <v>5.8</v>
      </c>
      <c r="S38" s="201">
        <v>3.86</v>
      </c>
      <c r="T38" s="201">
        <v>0</v>
      </c>
      <c r="U38" s="201">
        <v>222.75</v>
      </c>
      <c r="V38" s="201">
        <v>3.51</v>
      </c>
      <c r="W38" s="201">
        <v>11.39</v>
      </c>
      <c r="X38" s="201">
        <v>36.380000000000003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47.93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68.489999999999995</v>
      </c>
      <c r="AQ38" s="201">
        <v>11.59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87.88</v>
      </c>
      <c r="L39" s="201">
        <v>22.21</v>
      </c>
      <c r="M39" s="201">
        <v>0</v>
      </c>
      <c r="N39" s="201">
        <v>29.12</v>
      </c>
      <c r="O39" s="201">
        <v>23.61</v>
      </c>
      <c r="P39" s="201">
        <v>66.86</v>
      </c>
      <c r="Q39" s="201">
        <v>1.93</v>
      </c>
      <c r="R39" s="201">
        <v>5.79</v>
      </c>
      <c r="S39" s="201">
        <v>4</v>
      </c>
      <c r="T39" s="201">
        <v>0</v>
      </c>
      <c r="U39" s="201">
        <v>222.75</v>
      </c>
      <c r="V39" s="201">
        <v>3.51</v>
      </c>
      <c r="W39" s="201">
        <v>11.39</v>
      </c>
      <c r="X39" s="201">
        <v>36.380000000000003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70.92</v>
      </c>
      <c r="AQ39" s="201">
        <v>11.59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87.88</v>
      </c>
      <c r="L40" s="201">
        <v>22.21</v>
      </c>
      <c r="M40" s="201">
        <v>0</v>
      </c>
      <c r="N40" s="201">
        <v>29.12</v>
      </c>
      <c r="O40" s="201">
        <v>23.61</v>
      </c>
      <c r="P40" s="201">
        <v>66.86</v>
      </c>
      <c r="Q40" s="201">
        <v>1.93</v>
      </c>
      <c r="R40" s="201">
        <v>5.79</v>
      </c>
      <c r="S40" s="201">
        <v>4</v>
      </c>
      <c r="T40" s="201">
        <v>0</v>
      </c>
      <c r="U40" s="201">
        <v>222.75</v>
      </c>
      <c r="V40" s="201">
        <v>3.51</v>
      </c>
      <c r="W40" s="201">
        <v>11.39</v>
      </c>
      <c r="X40" s="201">
        <v>36.380000000000003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34.76</v>
      </c>
      <c r="AQ40" s="201">
        <v>11.59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87.88</v>
      </c>
      <c r="L41" s="201">
        <v>22.21</v>
      </c>
      <c r="M41" s="201">
        <v>0</v>
      </c>
      <c r="N41" s="201">
        <v>29.12</v>
      </c>
      <c r="O41" s="201">
        <v>23.61</v>
      </c>
      <c r="P41" s="201">
        <v>66.86</v>
      </c>
      <c r="Q41" s="201">
        <v>1.93</v>
      </c>
      <c r="R41" s="201">
        <v>5.79</v>
      </c>
      <c r="S41" s="201">
        <v>4</v>
      </c>
      <c r="T41" s="201">
        <v>0</v>
      </c>
      <c r="U41" s="201">
        <v>222.75</v>
      </c>
      <c r="V41" s="201">
        <v>3.51</v>
      </c>
      <c r="W41" s="201">
        <v>11.39</v>
      </c>
      <c r="X41" s="201">
        <v>36.380000000000003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43.88</v>
      </c>
      <c r="AQ41" s="201">
        <v>11.59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87.88</v>
      </c>
      <c r="L42" s="201">
        <v>22.21</v>
      </c>
      <c r="M42" s="201">
        <v>0</v>
      </c>
      <c r="N42" s="201">
        <v>29.12</v>
      </c>
      <c r="O42" s="201">
        <v>23.61</v>
      </c>
      <c r="P42" s="201">
        <v>66.86</v>
      </c>
      <c r="Q42" s="201">
        <v>1.93</v>
      </c>
      <c r="R42" s="201">
        <v>5.79</v>
      </c>
      <c r="S42" s="201">
        <v>4</v>
      </c>
      <c r="T42" s="201">
        <v>0</v>
      </c>
      <c r="U42" s="201">
        <v>222.75</v>
      </c>
      <c r="V42" s="201">
        <v>3.14</v>
      </c>
      <c r="W42" s="201">
        <v>11.39</v>
      </c>
      <c r="X42" s="201">
        <v>36.380000000000003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43.88</v>
      </c>
      <c r="AQ42" s="201">
        <v>14.64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87.88</v>
      </c>
      <c r="L43" s="201">
        <v>22.21</v>
      </c>
      <c r="M43" s="201">
        <v>0</v>
      </c>
      <c r="N43" s="201">
        <v>29.12</v>
      </c>
      <c r="O43" s="201">
        <v>23.61</v>
      </c>
      <c r="P43" s="201">
        <v>66.86</v>
      </c>
      <c r="Q43" s="201">
        <v>1.93</v>
      </c>
      <c r="R43" s="201">
        <v>5.79</v>
      </c>
      <c r="S43" s="201">
        <v>4</v>
      </c>
      <c r="T43" s="201">
        <v>0</v>
      </c>
      <c r="U43" s="201">
        <v>222.75</v>
      </c>
      <c r="V43" s="201">
        <v>2.9</v>
      </c>
      <c r="W43" s="201">
        <v>6.76</v>
      </c>
      <c r="X43" s="201">
        <v>19.309999999999999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47.93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43.23</v>
      </c>
      <c r="AQ43" s="201">
        <v>14.64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87.88</v>
      </c>
      <c r="L44" s="201">
        <v>22.21</v>
      </c>
      <c r="M44" s="201">
        <v>0</v>
      </c>
      <c r="N44" s="201">
        <v>29.12</v>
      </c>
      <c r="O44" s="201">
        <v>23.61</v>
      </c>
      <c r="P44" s="201">
        <v>66.86</v>
      </c>
      <c r="Q44" s="201">
        <v>1.93</v>
      </c>
      <c r="R44" s="201">
        <v>7.15</v>
      </c>
      <c r="S44" s="201">
        <v>4</v>
      </c>
      <c r="T44" s="201">
        <v>0</v>
      </c>
      <c r="U44" s="201">
        <v>222.75</v>
      </c>
      <c r="V44" s="201">
        <v>2.9</v>
      </c>
      <c r="W44" s="201">
        <v>6.76</v>
      </c>
      <c r="X44" s="201">
        <v>19.309999999999999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47.93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43.23</v>
      </c>
      <c r="AQ44" s="201">
        <v>14.64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87.88</v>
      </c>
      <c r="L45" s="201">
        <v>22.21</v>
      </c>
      <c r="M45" s="201">
        <v>0</v>
      </c>
      <c r="N45" s="201">
        <v>29.12</v>
      </c>
      <c r="O45" s="201">
        <v>23.61</v>
      </c>
      <c r="P45" s="201">
        <v>66.86</v>
      </c>
      <c r="Q45" s="201">
        <v>1.93</v>
      </c>
      <c r="R45" s="201">
        <v>5.79</v>
      </c>
      <c r="S45" s="201">
        <v>4</v>
      </c>
      <c r="T45" s="201">
        <v>0</v>
      </c>
      <c r="U45" s="201">
        <v>222.75</v>
      </c>
      <c r="V45" s="201">
        <v>2.9</v>
      </c>
      <c r="W45" s="201">
        <v>6.76</v>
      </c>
      <c r="X45" s="201">
        <v>19.309999999999999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47.93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34.76</v>
      </c>
      <c r="AQ45" s="201">
        <v>14.64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87.88</v>
      </c>
      <c r="L46" s="201">
        <v>22.21</v>
      </c>
      <c r="M46" s="201">
        <v>0</v>
      </c>
      <c r="N46" s="201">
        <v>29.12</v>
      </c>
      <c r="O46" s="201">
        <v>23.61</v>
      </c>
      <c r="P46" s="201">
        <v>66.86</v>
      </c>
      <c r="Q46" s="201">
        <v>1.93</v>
      </c>
      <c r="R46" s="201">
        <v>5.79</v>
      </c>
      <c r="S46" s="201">
        <v>4</v>
      </c>
      <c r="T46" s="201">
        <v>0</v>
      </c>
      <c r="U46" s="201">
        <v>222.75</v>
      </c>
      <c r="V46" s="201">
        <v>2.9</v>
      </c>
      <c r="W46" s="201">
        <v>6.76</v>
      </c>
      <c r="X46" s="201">
        <v>19.309999999999999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47.93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34.76</v>
      </c>
      <c r="AQ46" s="201">
        <v>14.64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87.88</v>
      </c>
      <c r="L47" s="201">
        <v>22.21</v>
      </c>
      <c r="M47" s="201">
        <v>0</v>
      </c>
      <c r="N47" s="201">
        <v>29.12</v>
      </c>
      <c r="O47" s="201">
        <v>23.61</v>
      </c>
      <c r="P47" s="201">
        <v>66.86</v>
      </c>
      <c r="Q47" s="201">
        <v>1.93</v>
      </c>
      <c r="R47" s="201">
        <v>5.8</v>
      </c>
      <c r="S47" s="201">
        <v>4</v>
      </c>
      <c r="T47" s="201">
        <v>0</v>
      </c>
      <c r="U47" s="201">
        <v>222.75</v>
      </c>
      <c r="V47" s="201">
        <v>2.9</v>
      </c>
      <c r="W47" s="201">
        <v>6.76</v>
      </c>
      <c r="X47" s="201">
        <v>19.309999999999999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34.76</v>
      </c>
      <c r="AQ47" s="201">
        <v>11.59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87.88</v>
      </c>
      <c r="L48" s="201">
        <v>22.21</v>
      </c>
      <c r="M48" s="201">
        <v>0</v>
      </c>
      <c r="N48" s="201">
        <v>29.12</v>
      </c>
      <c r="O48" s="201">
        <v>23.61</v>
      </c>
      <c r="P48" s="201">
        <v>66.86</v>
      </c>
      <c r="Q48" s="201">
        <v>1.93</v>
      </c>
      <c r="R48" s="201">
        <v>5.8</v>
      </c>
      <c r="S48" s="201">
        <v>3.86</v>
      </c>
      <c r="T48" s="201">
        <v>0</v>
      </c>
      <c r="U48" s="201">
        <v>222.75</v>
      </c>
      <c r="V48" s="201">
        <v>2.9</v>
      </c>
      <c r="W48" s="201">
        <v>6.76</v>
      </c>
      <c r="X48" s="201">
        <v>19.309999999999999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34.76</v>
      </c>
      <c r="AQ48" s="201">
        <v>11.59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87.88</v>
      </c>
      <c r="L49" s="201">
        <v>22.21</v>
      </c>
      <c r="M49" s="201">
        <v>0</v>
      </c>
      <c r="N49" s="201">
        <v>29.12</v>
      </c>
      <c r="O49" s="201">
        <v>23.61</v>
      </c>
      <c r="P49" s="201">
        <v>66.86</v>
      </c>
      <c r="Q49" s="201">
        <v>1.93</v>
      </c>
      <c r="R49" s="201">
        <v>5.8</v>
      </c>
      <c r="S49" s="201">
        <v>4</v>
      </c>
      <c r="T49" s="201">
        <v>0</v>
      </c>
      <c r="U49" s="201">
        <v>222.75</v>
      </c>
      <c r="V49" s="201">
        <v>2.9</v>
      </c>
      <c r="W49" s="201">
        <v>6.76</v>
      </c>
      <c r="X49" s="201">
        <v>19.309999999999999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34.76</v>
      </c>
      <c r="AQ49" s="201">
        <v>11.59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87.88</v>
      </c>
      <c r="L50" s="201">
        <v>22.21</v>
      </c>
      <c r="M50" s="201">
        <v>0</v>
      </c>
      <c r="N50" s="201">
        <v>29.12</v>
      </c>
      <c r="O50" s="201">
        <v>23.61</v>
      </c>
      <c r="P50" s="201">
        <v>66.86</v>
      </c>
      <c r="Q50" s="201">
        <v>1.93</v>
      </c>
      <c r="R50" s="201">
        <v>5.8</v>
      </c>
      <c r="S50" s="201">
        <v>4</v>
      </c>
      <c r="T50" s="201">
        <v>0</v>
      </c>
      <c r="U50" s="201">
        <v>222.75</v>
      </c>
      <c r="V50" s="201">
        <v>2.9</v>
      </c>
      <c r="W50" s="201">
        <v>6.76</v>
      </c>
      <c r="X50" s="201">
        <v>19.309999999999999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34.76</v>
      </c>
      <c r="AQ50" s="201">
        <v>11.59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87.88</v>
      </c>
      <c r="L51" s="201">
        <v>22.21</v>
      </c>
      <c r="M51" s="201">
        <v>0</v>
      </c>
      <c r="N51" s="201">
        <v>29.12</v>
      </c>
      <c r="O51" s="201">
        <v>23.61</v>
      </c>
      <c r="P51" s="201">
        <v>66.86</v>
      </c>
      <c r="Q51" s="201">
        <v>1.93</v>
      </c>
      <c r="R51" s="201">
        <v>5.79</v>
      </c>
      <c r="S51" s="201">
        <v>4</v>
      </c>
      <c r="T51" s="201">
        <v>0</v>
      </c>
      <c r="U51" s="201">
        <v>222.75</v>
      </c>
      <c r="V51" s="201">
        <v>2.9</v>
      </c>
      <c r="W51" s="201">
        <v>6.76</v>
      </c>
      <c r="X51" s="201">
        <v>19.309999999999999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34.76</v>
      </c>
      <c r="AQ51" s="201">
        <v>11.59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87.88</v>
      </c>
      <c r="L52" s="201">
        <v>22.21</v>
      </c>
      <c r="M52" s="201">
        <v>0</v>
      </c>
      <c r="N52" s="201">
        <v>29.12</v>
      </c>
      <c r="O52" s="201">
        <v>23.61</v>
      </c>
      <c r="P52" s="201">
        <v>66.86</v>
      </c>
      <c r="Q52" s="201">
        <v>1.93</v>
      </c>
      <c r="R52" s="201">
        <v>5.79</v>
      </c>
      <c r="S52" s="201">
        <v>4</v>
      </c>
      <c r="T52" s="201">
        <v>0</v>
      </c>
      <c r="U52" s="201">
        <v>222.75</v>
      </c>
      <c r="V52" s="201">
        <v>2.9</v>
      </c>
      <c r="W52" s="201">
        <v>6.76</v>
      </c>
      <c r="X52" s="201">
        <v>19.309999999999999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34.76</v>
      </c>
      <c r="AQ52" s="201">
        <v>11.59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87.88</v>
      </c>
      <c r="L53" s="201">
        <v>22.21</v>
      </c>
      <c r="M53" s="201">
        <v>0</v>
      </c>
      <c r="N53" s="201">
        <v>29.12</v>
      </c>
      <c r="O53" s="201">
        <v>23.61</v>
      </c>
      <c r="P53" s="201">
        <v>66.86</v>
      </c>
      <c r="Q53" s="201">
        <v>1.93</v>
      </c>
      <c r="R53" s="201">
        <v>5.79</v>
      </c>
      <c r="S53" s="201">
        <v>3.9</v>
      </c>
      <c r="T53" s="201">
        <v>0</v>
      </c>
      <c r="U53" s="201">
        <v>222.75</v>
      </c>
      <c r="V53" s="201">
        <v>2.9</v>
      </c>
      <c r="W53" s="201">
        <v>6.76</v>
      </c>
      <c r="X53" s="201">
        <v>19.309999999999999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34.76</v>
      </c>
      <c r="AQ53" s="201">
        <v>11.59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87.88</v>
      </c>
      <c r="L54" s="201">
        <v>22.21</v>
      </c>
      <c r="M54" s="201">
        <v>0</v>
      </c>
      <c r="N54" s="201">
        <v>29.12</v>
      </c>
      <c r="O54" s="201">
        <v>23.61</v>
      </c>
      <c r="P54" s="201">
        <v>66.86</v>
      </c>
      <c r="Q54" s="201">
        <v>1.93</v>
      </c>
      <c r="R54" s="201">
        <v>5.79</v>
      </c>
      <c r="S54" s="201">
        <v>3.9</v>
      </c>
      <c r="T54" s="201">
        <v>0</v>
      </c>
      <c r="U54" s="201">
        <v>222.75</v>
      </c>
      <c r="V54" s="201">
        <v>2.9</v>
      </c>
      <c r="W54" s="201">
        <v>6.76</v>
      </c>
      <c r="X54" s="201">
        <v>19.309999999999999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34.76</v>
      </c>
      <c r="AQ54" s="201">
        <v>11.59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87.88</v>
      </c>
      <c r="L55" s="201">
        <v>22.21</v>
      </c>
      <c r="M55" s="201">
        <v>0</v>
      </c>
      <c r="N55" s="201">
        <v>29.12</v>
      </c>
      <c r="O55" s="201">
        <v>23.61</v>
      </c>
      <c r="P55" s="201">
        <v>66.86</v>
      </c>
      <c r="Q55" s="201">
        <v>1.93</v>
      </c>
      <c r="R55" s="201">
        <v>5.79</v>
      </c>
      <c r="S55" s="201">
        <v>3.9</v>
      </c>
      <c r="T55" s="201">
        <v>0</v>
      </c>
      <c r="U55" s="201">
        <v>222.75</v>
      </c>
      <c r="V55" s="201">
        <v>2.9</v>
      </c>
      <c r="W55" s="201">
        <v>6.76</v>
      </c>
      <c r="X55" s="201">
        <v>19.309999999999999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34.76</v>
      </c>
      <c r="AQ55" s="201">
        <v>11.59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87.88</v>
      </c>
      <c r="L56" s="201">
        <v>22.21</v>
      </c>
      <c r="M56" s="201">
        <v>0</v>
      </c>
      <c r="N56" s="201">
        <v>29.12</v>
      </c>
      <c r="O56" s="201">
        <v>23.61</v>
      </c>
      <c r="P56" s="201">
        <v>66.86</v>
      </c>
      <c r="Q56" s="201">
        <v>1.93</v>
      </c>
      <c r="R56" s="201">
        <v>5.79</v>
      </c>
      <c r="S56" s="201">
        <v>3.9</v>
      </c>
      <c r="T56" s="201">
        <v>0</v>
      </c>
      <c r="U56" s="201">
        <v>222.75</v>
      </c>
      <c r="V56" s="201">
        <v>2.9</v>
      </c>
      <c r="W56" s="201">
        <v>6.76</v>
      </c>
      <c r="X56" s="201">
        <v>19.309999999999999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34.76</v>
      </c>
      <c r="AQ56" s="201">
        <v>11.59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87.88</v>
      </c>
      <c r="L57" s="201">
        <v>22.21</v>
      </c>
      <c r="M57" s="201">
        <v>0</v>
      </c>
      <c r="N57" s="201">
        <v>29.12</v>
      </c>
      <c r="O57" s="201">
        <v>23.61</v>
      </c>
      <c r="P57" s="201">
        <v>66.86</v>
      </c>
      <c r="Q57" s="201">
        <v>1.93</v>
      </c>
      <c r="R57" s="201">
        <v>5.79</v>
      </c>
      <c r="S57" s="201">
        <v>3.9</v>
      </c>
      <c r="T57" s="201">
        <v>0</v>
      </c>
      <c r="U57" s="201">
        <v>222.75</v>
      </c>
      <c r="V57" s="201">
        <v>2.9</v>
      </c>
      <c r="W57" s="201">
        <v>6.76</v>
      </c>
      <c r="X57" s="201">
        <v>19.309999999999999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34.76</v>
      </c>
      <c r="AQ57" s="201">
        <v>11.59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87.88</v>
      </c>
      <c r="L58" s="201">
        <v>22.21</v>
      </c>
      <c r="M58" s="201">
        <v>0</v>
      </c>
      <c r="N58" s="201">
        <v>29.12</v>
      </c>
      <c r="O58" s="201">
        <v>23.61</v>
      </c>
      <c r="P58" s="201">
        <v>66.86</v>
      </c>
      <c r="Q58" s="201">
        <v>1.93</v>
      </c>
      <c r="R58" s="201">
        <v>5.79</v>
      </c>
      <c r="S58" s="201">
        <v>3.9</v>
      </c>
      <c r="T58" s="201">
        <v>0</v>
      </c>
      <c r="U58" s="201">
        <v>222.75</v>
      </c>
      <c r="V58" s="201">
        <v>2.9</v>
      </c>
      <c r="W58" s="201">
        <v>6.76</v>
      </c>
      <c r="X58" s="201">
        <v>19.309999999999999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34.76</v>
      </c>
      <c r="AQ58" s="201">
        <v>11.59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87.88</v>
      </c>
      <c r="L59" s="201">
        <v>22.21</v>
      </c>
      <c r="M59" s="201">
        <v>0</v>
      </c>
      <c r="N59" s="201">
        <v>29.12</v>
      </c>
      <c r="O59" s="201">
        <v>23.61</v>
      </c>
      <c r="P59" s="201">
        <v>66.86</v>
      </c>
      <c r="Q59" s="201">
        <v>1.93</v>
      </c>
      <c r="R59" s="201">
        <v>5.79</v>
      </c>
      <c r="S59" s="201">
        <v>3.9</v>
      </c>
      <c r="T59" s="201">
        <v>0</v>
      </c>
      <c r="U59" s="201">
        <v>222.75</v>
      </c>
      <c r="V59" s="201">
        <v>2.9</v>
      </c>
      <c r="W59" s="201">
        <v>6.76</v>
      </c>
      <c r="X59" s="201">
        <v>19.309999999999999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9.64</v>
      </c>
      <c r="AQ59" s="201">
        <v>11.59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87.88</v>
      </c>
      <c r="L60" s="201">
        <v>22.21</v>
      </c>
      <c r="M60" s="201">
        <v>0</v>
      </c>
      <c r="N60" s="201">
        <v>29.12</v>
      </c>
      <c r="O60" s="201">
        <v>23.61</v>
      </c>
      <c r="P60" s="201">
        <v>66.86</v>
      </c>
      <c r="Q60" s="201">
        <v>1.93</v>
      </c>
      <c r="R60" s="201">
        <v>5.79</v>
      </c>
      <c r="S60" s="201">
        <v>3.9</v>
      </c>
      <c r="T60" s="201">
        <v>0</v>
      </c>
      <c r="U60" s="201">
        <v>222.75</v>
      </c>
      <c r="V60" s="201">
        <v>2.9</v>
      </c>
      <c r="W60" s="201">
        <v>6.76</v>
      </c>
      <c r="X60" s="201">
        <v>19.309999999999999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11.99</v>
      </c>
      <c r="AQ60" s="201">
        <v>14.64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87.88</v>
      </c>
      <c r="L61" s="201">
        <v>22.21</v>
      </c>
      <c r="M61" s="201">
        <v>0</v>
      </c>
      <c r="N61" s="201">
        <v>29.12</v>
      </c>
      <c r="O61" s="201">
        <v>23.61</v>
      </c>
      <c r="P61" s="201">
        <v>66.86</v>
      </c>
      <c r="Q61" s="201">
        <v>1.93</v>
      </c>
      <c r="R61" s="201">
        <v>5.79</v>
      </c>
      <c r="S61" s="201">
        <v>3.9</v>
      </c>
      <c r="T61" s="201">
        <v>0</v>
      </c>
      <c r="U61" s="201">
        <v>222.75</v>
      </c>
      <c r="V61" s="201">
        <v>2.9</v>
      </c>
      <c r="W61" s="201">
        <v>6.76</v>
      </c>
      <c r="X61" s="201">
        <v>18.47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34.770000000000003</v>
      </c>
      <c r="AQ61" s="201">
        <v>14.64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87.88</v>
      </c>
      <c r="L62" s="201">
        <v>22.21</v>
      </c>
      <c r="M62" s="201">
        <v>0</v>
      </c>
      <c r="N62" s="201">
        <v>29.12</v>
      </c>
      <c r="O62" s="201">
        <v>23.61</v>
      </c>
      <c r="P62" s="201">
        <v>66.86</v>
      </c>
      <c r="Q62" s="201">
        <v>1.93</v>
      </c>
      <c r="R62" s="201">
        <v>5.79</v>
      </c>
      <c r="S62" s="201">
        <v>3.9</v>
      </c>
      <c r="T62" s="201">
        <v>0</v>
      </c>
      <c r="U62" s="201">
        <v>222.75</v>
      </c>
      <c r="V62" s="201">
        <v>2.9</v>
      </c>
      <c r="W62" s="201">
        <v>6.76</v>
      </c>
      <c r="X62" s="201">
        <v>19.309999999999999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34.770000000000003</v>
      </c>
      <c r="AQ62" s="201">
        <v>14.64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87.88</v>
      </c>
      <c r="L63" s="201">
        <v>22.21</v>
      </c>
      <c r="M63" s="201">
        <v>0</v>
      </c>
      <c r="N63" s="201">
        <v>29.12</v>
      </c>
      <c r="O63" s="201">
        <v>23.61</v>
      </c>
      <c r="P63" s="201">
        <v>66.86</v>
      </c>
      <c r="Q63" s="201">
        <v>1.93</v>
      </c>
      <c r="R63" s="201">
        <v>5.79</v>
      </c>
      <c r="S63" s="201">
        <v>3.9</v>
      </c>
      <c r="T63" s="201">
        <v>0</v>
      </c>
      <c r="U63" s="201">
        <v>222.75</v>
      </c>
      <c r="V63" s="201">
        <v>2.9</v>
      </c>
      <c r="W63" s="201">
        <v>11.39</v>
      </c>
      <c r="X63" s="201">
        <v>36.380000000000003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40.950000000000003</v>
      </c>
      <c r="AQ63" s="201">
        <v>14.64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87.88</v>
      </c>
      <c r="L64" s="201">
        <v>22.21</v>
      </c>
      <c r="M64" s="201">
        <v>0</v>
      </c>
      <c r="N64" s="201">
        <v>29.12</v>
      </c>
      <c r="O64" s="201">
        <v>23.61</v>
      </c>
      <c r="P64" s="201">
        <v>66.86</v>
      </c>
      <c r="Q64" s="201">
        <v>1.93</v>
      </c>
      <c r="R64" s="201">
        <v>5.8</v>
      </c>
      <c r="S64" s="201">
        <v>3.86</v>
      </c>
      <c r="T64" s="201">
        <v>0</v>
      </c>
      <c r="U64" s="201">
        <v>222.75</v>
      </c>
      <c r="V64" s="201">
        <v>2.9</v>
      </c>
      <c r="W64" s="201">
        <v>11.39</v>
      </c>
      <c r="X64" s="201">
        <v>36.380000000000003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43.46</v>
      </c>
      <c r="AQ64" s="201">
        <v>11.59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86.91</v>
      </c>
      <c r="L65" s="201">
        <v>23.18</v>
      </c>
      <c r="M65" s="201">
        <v>0</v>
      </c>
      <c r="N65" s="201">
        <v>29.12</v>
      </c>
      <c r="O65" s="201">
        <v>23.61</v>
      </c>
      <c r="P65" s="201">
        <v>66.86</v>
      </c>
      <c r="Q65" s="201">
        <v>1.93</v>
      </c>
      <c r="R65" s="201">
        <v>5.79</v>
      </c>
      <c r="S65" s="201">
        <v>3.86</v>
      </c>
      <c r="T65" s="201">
        <v>0</v>
      </c>
      <c r="U65" s="201">
        <v>222.75</v>
      </c>
      <c r="V65" s="201">
        <v>3.51</v>
      </c>
      <c r="W65" s="201">
        <v>11.39</v>
      </c>
      <c r="X65" s="201">
        <v>36.380000000000003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68.489999999999995</v>
      </c>
      <c r="AQ65" s="201">
        <v>11.59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86.91</v>
      </c>
      <c r="L66" s="201">
        <v>23.18</v>
      </c>
      <c r="M66" s="201">
        <v>0</v>
      </c>
      <c r="N66" s="201">
        <v>29.12</v>
      </c>
      <c r="O66" s="201">
        <v>23.61</v>
      </c>
      <c r="P66" s="201">
        <v>66.86</v>
      </c>
      <c r="Q66" s="201">
        <v>1.93</v>
      </c>
      <c r="R66" s="201">
        <v>5.79</v>
      </c>
      <c r="S66" s="201">
        <v>3.86</v>
      </c>
      <c r="T66" s="201">
        <v>0</v>
      </c>
      <c r="U66" s="201">
        <v>222.75</v>
      </c>
      <c r="V66" s="201">
        <v>3.51</v>
      </c>
      <c r="W66" s="201">
        <v>11.39</v>
      </c>
      <c r="X66" s="201">
        <v>36.380000000000003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68.489999999999995</v>
      </c>
      <c r="AQ66" s="201">
        <v>11.59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86.91</v>
      </c>
      <c r="L67" s="201">
        <v>23.18</v>
      </c>
      <c r="M67" s="201">
        <v>0</v>
      </c>
      <c r="N67" s="201">
        <v>29.12</v>
      </c>
      <c r="O67" s="201">
        <v>23.61</v>
      </c>
      <c r="P67" s="201">
        <v>66.86</v>
      </c>
      <c r="Q67" s="201">
        <v>1.93</v>
      </c>
      <c r="R67" s="201">
        <v>5.79</v>
      </c>
      <c r="S67" s="201">
        <v>3.86</v>
      </c>
      <c r="T67" s="201">
        <v>0</v>
      </c>
      <c r="U67" s="201">
        <v>222.75</v>
      </c>
      <c r="V67" s="201">
        <v>3.51</v>
      </c>
      <c r="W67" s="201">
        <v>11.39</v>
      </c>
      <c r="X67" s="201">
        <v>36.380000000000003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68.489999999999995</v>
      </c>
      <c r="AQ67" s="201">
        <v>11.59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86.91</v>
      </c>
      <c r="L68" s="201">
        <v>23.18</v>
      </c>
      <c r="M68" s="201">
        <v>0</v>
      </c>
      <c r="N68" s="201">
        <v>29.12</v>
      </c>
      <c r="O68" s="201">
        <v>23.61</v>
      </c>
      <c r="P68" s="201">
        <v>66.86</v>
      </c>
      <c r="Q68" s="201">
        <v>1.93</v>
      </c>
      <c r="R68" s="201">
        <v>5.79</v>
      </c>
      <c r="S68" s="201">
        <v>3.86</v>
      </c>
      <c r="T68" s="201">
        <v>0</v>
      </c>
      <c r="U68" s="201">
        <v>222.75</v>
      </c>
      <c r="V68" s="201">
        <v>3.51</v>
      </c>
      <c r="W68" s="201">
        <v>11.39</v>
      </c>
      <c r="X68" s="201">
        <v>36.380000000000003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68.489999999999995</v>
      </c>
      <c r="AQ68" s="201">
        <v>11.59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86.91</v>
      </c>
      <c r="L69" s="201">
        <v>23.18</v>
      </c>
      <c r="M69" s="201">
        <v>0</v>
      </c>
      <c r="N69" s="201">
        <v>29.12</v>
      </c>
      <c r="O69" s="201">
        <v>23.61</v>
      </c>
      <c r="P69" s="201">
        <v>66.86</v>
      </c>
      <c r="Q69" s="201">
        <v>1.93</v>
      </c>
      <c r="R69" s="201">
        <v>10.4</v>
      </c>
      <c r="S69" s="201">
        <v>3.86</v>
      </c>
      <c r="T69" s="201">
        <v>0</v>
      </c>
      <c r="U69" s="201">
        <v>222.75</v>
      </c>
      <c r="V69" s="201">
        <v>3.51</v>
      </c>
      <c r="W69" s="201">
        <v>11.39</v>
      </c>
      <c r="X69" s="201">
        <v>36.380000000000003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68.489999999999995</v>
      </c>
      <c r="AQ69" s="201">
        <v>11.59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86.91</v>
      </c>
      <c r="L70" s="201">
        <v>23.18</v>
      </c>
      <c r="M70" s="201">
        <v>0</v>
      </c>
      <c r="N70" s="201">
        <v>29.12</v>
      </c>
      <c r="O70" s="201">
        <v>23.61</v>
      </c>
      <c r="P70" s="201">
        <v>66.86</v>
      </c>
      <c r="Q70" s="201">
        <v>1.93</v>
      </c>
      <c r="R70" s="201">
        <v>10.4</v>
      </c>
      <c r="S70" s="201">
        <v>3.86</v>
      </c>
      <c r="T70" s="201">
        <v>0</v>
      </c>
      <c r="U70" s="201">
        <v>222.75</v>
      </c>
      <c r="V70" s="201">
        <v>3.51</v>
      </c>
      <c r="W70" s="201">
        <v>11.39</v>
      </c>
      <c r="X70" s="201">
        <v>36.380000000000003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47.93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86.91</v>
      </c>
      <c r="L71" s="201">
        <v>43.46</v>
      </c>
      <c r="M71" s="201">
        <v>0</v>
      </c>
      <c r="N71" s="201">
        <v>29.12</v>
      </c>
      <c r="O71" s="201">
        <v>23.61</v>
      </c>
      <c r="P71" s="201">
        <v>66.86</v>
      </c>
      <c r="Q71" s="201">
        <v>4.8</v>
      </c>
      <c r="R71" s="201">
        <v>10.4</v>
      </c>
      <c r="S71" s="201">
        <v>6.39</v>
      </c>
      <c r="T71" s="201">
        <v>0</v>
      </c>
      <c r="U71" s="201">
        <v>222.75</v>
      </c>
      <c r="V71" s="201">
        <v>3.51</v>
      </c>
      <c r="W71" s="201">
        <v>11.39</v>
      </c>
      <c r="X71" s="201">
        <v>36.380000000000003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25.3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86.91</v>
      </c>
      <c r="L72" s="201">
        <v>43.46</v>
      </c>
      <c r="M72" s="201">
        <v>0</v>
      </c>
      <c r="N72" s="201">
        <v>29.12</v>
      </c>
      <c r="O72" s="201">
        <v>23.61</v>
      </c>
      <c r="P72" s="201">
        <v>66.86</v>
      </c>
      <c r="Q72" s="201">
        <v>5.27</v>
      </c>
      <c r="R72" s="201">
        <v>10.4</v>
      </c>
      <c r="S72" s="201">
        <v>6.48</v>
      </c>
      <c r="T72" s="201">
        <v>0</v>
      </c>
      <c r="U72" s="201">
        <v>222.75</v>
      </c>
      <c r="V72" s="201">
        <v>3.51</v>
      </c>
      <c r="W72" s="201">
        <v>11.39</v>
      </c>
      <c r="X72" s="201">
        <v>36.380000000000003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16.670000000000002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86.91</v>
      </c>
      <c r="L73" s="201">
        <v>23.18</v>
      </c>
      <c r="M73" s="201">
        <v>0</v>
      </c>
      <c r="N73" s="201">
        <v>29.12</v>
      </c>
      <c r="O73" s="201">
        <v>23.61</v>
      </c>
      <c r="P73" s="201">
        <v>66.86</v>
      </c>
      <c r="Q73" s="201">
        <v>2.9</v>
      </c>
      <c r="R73" s="201">
        <v>10.4</v>
      </c>
      <c r="S73" s="201">
        <v>5.76</v>
      </c>
      <c r="T73" s="201">
        <v>0</v>
      </c>
      <c r="U73" s="201">
        <v>222.75</v>
      </c>
      <c r="V73" s="201">
        <v>3.51</v>
      </c>
      <c r="W73" s="201">
        <v>11.39</v>
      </c>
      <c r="X73" s="201">
        <v>36.380000000000003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8.2799999999999994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86.91</v>
      </c>
      <c r="L74" s="201">
        <v>23.18</v>
      </c>
      <c r="M74" s="201">
        <v>0</v>
      </c>
      <c r="N74" s="201">
        <v>29.12</v>
      </c>
      <c r="O74" s="201">
        <v>23.61</v>
      </c>
      <c r="P74" s="201">
        <v>66.86</v>
      </c>
      <c r="Q74" s="201">
        <v>2.9</v>
      </c>
      <c r="R74" s="201">
        <v>10.4</v>
      </c>
      <c r="S74" s="201">
        <v>3.92</v>
      </c>
      <c r="T74" s="201">
        <v>0</v>
      </c>
      <c r="U74" s="201">
        <v>222.75</v>
      </c>
      <c r="V74" s="201">
        <v>3.51</v>
      </c>
      <c r="W74" s="201">
        <v>11.39</v>
      </c>
      <c r="X74" s="201">
        <v>36.380000000000003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3.32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85.72</v>
      </c>
      <c r="L75" s="201">
        <v>23.18</v>
      </c>
      <c r="M75" s="201">
        <v>0</v>
      </c>
      <c r="N75" s="201">
        <v>29.12</v>
      </c>
      <c r="O75" s="201">
        <v>23.61</v>
      </c>
      <c r="P75" s="201">
        <v>66.86</v>
      </c>
      <c r="Q75" s="201">
        <v>3</v>
      </c>
      <c r="R75" s="201">
        <v>10.4</v>
      </c>
      <c r="S75" s="201">
        <v>4</v>
      </c>
      <c r="T75" s="201">
        <v>0</v>
      </c>
      <c r="U75" s="201">
        <v>222.75</v>
      </c>
      <c r="V75" s="201">
        <v>3.51</v>
      </c>
      <c r="W75" s="201">
        <v>11.39</v>
      </c>
      <c r="X75" s="201">
        <v>36.380000000000003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86.91</v>
      </c>
      <c r="L76" s="201">
        <v>23.18</v>
      </c>
      <c r="M76" s="201">
        <v>0</v>
      </c>
      <c r="N76" s="201">
        <v>29.12</v>
      </c>
      <c r="O76" s="201">
        <v>23.61</v>
      </c>
      <c r="P76" s="201">
        <v>66.86</v>
      </c>
      <c r="Q76" s="201">
        <v>3</v>
      </c>
      <c r="R76" s="201">
        <v>10.4</v>
      </c>
      <c r="S76" s="201">
        <v>4</v>
      </c>
      <c r="T76" s="201">
        <v>0</v>
      </c>
      <c r="U76" s="201">
        <v>222.75</v>
      </c>
      <c r="V76" s="201">
        <v>3.51</v>
      </c>
      <c r="W76" s="201">
        <v>11.39</v>
      </c>
      <c r="X76" s="201">
        <v>36.380000000000003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83.93</v>
      </c>
      <c r="L77" s="201">
        <v>24.14</v>
      </c>
      <c r="M77" s="201">
        <v>0</v>
      </c>
      <c r="N77" s="201">
        <v>29.12</v>
      </c>
      <c r="O77" s="201">
        <v>23.61</v>
      </c>
      <c r="P77" s="201">
        <v>66.86</v>
      </c>
      <c r="Q77" s="201">
        <v>3</v>
      </c>
      <c r="R77" s="201">
        <v>10.4</v>
      </c>
      <c r="S77" s="201">
        <v>4</v>
      </c>
      <c r="T77" s="201">
        <v>0</v>
      </c>
      <c r="U77" s="201">
        <v>222.75</v>
      </c>
      <c r="V77" s="201">
        <v>3.51</v>
      </c>
      <c r="W77" s="201">
        <v>11.39</v>
      </c>
      <c r="X77" s="201">
        <v>36.380000000000003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96.57</v>
      </c>
      <c r="L78" s="201">
        <v>16.87</v>
      </c>
      <c r="M78" s="201">
        <v>0</v>
      </c>
      <c r="N78" s="201">
        <v>29.12</v>
      </c>
      <c r="O78" s="201">
        <v>23.61</v>
      </c>
      <c r="P78" s="201">
        <v>66.86</v>
      </c>
      <c r="Q78" s="201">
        <v>3</v>
      </c>
      <c r="R78" s="201">
        <v>10.4</v>
      </c>
      <c r="S78" s="201">
        <v>4</v>
      </c>
      <c r="T78" s="201">
        <v>0</v>
      </c>
      <c r="U78" s="201">
        <v>222.75</v>
      </c>
      <c r="V78" s="201">
        <v>3.51</v>
      </c>
      <c r="W78" s="201">
        <v>11.39</v>
      </c>
      <c r="X78" s="201">
        <v>36.380000000000003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96.57</v>
      </c>
      <c r="L79" s="201">
        <v>42.2</v>
      </c>
      <c r="M79" s="201">
        <v>0</v>
      </c>
      <c r="N79" s="201">
        <v>29.12</v>
      </c>
      <c r="O79" s="201">
        <v>23.61</v>
      </c>
      <c r="P79" s="201">
        <v>66.86</v>
      </c>
      <c r="Q79" s="201">
        <v>5.4</v>
      </c>
      <c r="R79" s="201">
        <v>10.4</v>
      </c>
      <c r="S79" s="201">
        <v>6.48</v>
      </c>
      <c r="T79" s="201">
        <v>0</v>
      </c>
      <c r="U79" s="201">
        <v>222.75</v>
      </c>
      <c r="V79" s="201">
        <v>3.51</v>
      </c>
      <c r="W79" s="201">
        <v>11.39</v>
      </c>
      <c r="X79" s="201">
        <v>36.380000000000003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53.63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96.57</v>
      </c>
      <c r="L80" s="201">
        <v>43.12</v>
      </c>
      <c r="M80" s="201">
        <v>0</v>
      </c>
      <c r="N80" s="201">
        <v>29.12</v>
      </c>
      <c r="O80" s="201">
        <v>23.61</v>
      </c>
      <c r="P80" s="201">
        <v>66.86</v>
      </c>
      <c r="Q80" s="201">
        <v>5.4</v>
      </c>
      <c r="R80" s="201">
        <v>10.4</v>
      </c>
      <c r="S80" s="201">
        <v>6.48</v>
      </c>
      <c r="T80" s="201">
        <v>0</v>
      </c>
      <c r="U80" s="201">
        <v>222.75</v>
      </c>
      <c r="V80" s="201">
        <v>3.51</v>
      </c>
      <c r="W80" s="201">
        <v>11.39</v>
      </c>
      <c r="X80" s="201">
        <v>36.380000000000003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53.63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153.6</v>
      </c>
      <c r="L81" s="201">
        <v>43.12</v>
      </c>
      <c r="M81" s="201">
        <v>0</v>
      </c>
      <c r="N81" s="201">
        <v>29.12</v>
      </c>
      <c r="O81" s="201">
        <v>23.61</v>
      </c>
      <c r="P81" s="201">
        <v>66.86</v>
      </c>
      <c r="Q81" s="201">
        <v>5.4</v>
      </c>
      <c r="R81" s="201">
        <v>10.4</v>
      </c>
      <c r="S81" s="201">
        <v>6.48</v>
      </c>
      <c r="T81" s="201">
        <v>0</v>
      </c>
      <c r="U81" s="201">
        <v>222.75</v>
      </c>
      <c r="V81" s="201">
        <v>3.51</v>
      </c>
      <c r="W81" s="201">
        <v>11.39</v>
      </c>
      <c r="X81" s="201">
        <v>36.380000000000003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53.63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158.56</v>
      </c>
      <c r="L82" s="201">
        <v>43.12</v>
      </c>
      <c r="M82" s="201">
        <v>0</v>
      </c>
      <c r="N82" s="201">
        <v>29.12</v>
      </c>
      <c r="O82" s="201">
        <v>23.61</v>
      </c>
      <c r="P82" s="201">
        <v>66.86</v>
      </c>
      <c r="Q82" s="201">
        <v>5.4</v>
      </c>
      <c r="R82" s="201">
        <v>10.4</v>
      </c>
      <c r="S82" s="201">
        <v>6.48</v>
      </c>
      <c r="T82" s="201">
        <v>0</v>
      </c>
      <c r="U82" s="201">
        <v>222.75</v>
      </c>
      <c r="V82" s="201">
        <v>3.51</v>
      </c>
      <c r="W82" s="201">
        <v>11.39</v>
      </c>
      <c r="X82" s="201">
        <v>36.380000000000003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53.63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158.56</v>
      </c>
      <c r="L83" s="201">
        <v>43.46</v>
      </c>
      <c r="M83" s="201">
        <v>0</v>
      </c>
      <c r="N83" s="201">
        <v>29.12</v>
      </c>
      <c r="O83" s="201">
        <v>23.61</v>
      </c>
      <c r="P83" s="201">
        <v>66.86</v>
      </c>
      <c r="Q83" s="201">
        <v>5.4</v>
      </c>
      <c r="R83" s="201">
        <v>10.4</v>
      </c>
      <c r="S83" s="201">
        <v>6.48</v>
      </c>
      <c r="T83" s="201">
        <v>0</v>
      </c>
      <c r="U83" s="201">
        <v>222.75</v>
      </c>
      <c r="V83" s="201">
        <v>3.51</v>
      </c>
      <c r="W83" s="201">
        <v>11.39</v>
      </c>
      <c r="X83" s="201">
        <v>36.380000000000003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44.16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158.56</v>
      </c>
      <c r="L84" s="201">
        <v>43.46</v>
      </c>
      <c r="M84" s="201">
        <v>0</v>
      </c>
      <c r="N84" s="201">
        <v>29.12</v>
      </c>
      <c r="O84" s="201">
        <v>23.61</v>
      </c>
      <c r="P84" s="201">
        <v>66.86</v>
      </c>
      <c r="Q84" s="201">
        <v>5.4</v>
      </c>
      <c r="R84" s="201">
        <v>10.4</v>
      </c>
      <c r="S84" s="201">
        <v>6.48</v>
      </c>
      <c r="T84" s="201">
        <v>0</v>
      </c>
      <c r="U84" s="201">
        <v>222.75</v>
      </c>
      <c r="V84" s="201">
        <v>3.51</v>
      </c>
      <c r="W84" s="201">
        <v>11.39</v>
      </c>
      <c r="X84" s="201">
        <v>36.380000000000003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53.97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68.489999999999995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158.56</v>
      </c>
      <c r="L85" s="201">
        <v>43.46</v>
      </c>
      <c r="M85" s="201">
        <v>0</v>
      </c>
      <c r="N85" s="201">
        <v>29.12</v>
      </c>
      <c r="O85" s="201">
        <v>23.61</v>
      </c>
      <c r="P85" s="201">
        <v>66.86</v>
      </c>
      <c r="Q85" s="201">
        <v>5.4</v>
      </c>
      <c r="R85" s="201">
        <v>10.4</v>
      </c>
      <c r="S85" s="201">
        <v>6.48</v>
      </c>
      <c r="T85" s="201">
        <v>0</v>
      </c>
      <c r="U85" s="201">
        <v>222.75</v>
      </c>
      <c r="V85" s="201">
        <v>3.51</v>
      </c>
      <c r="W85" s="201">
        <v>11.39</v>
      </c>
      <c r="X85" s="201">
        <v>36.380000000000003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53.97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158.56</v>
      </c>
      <c r="L86" s="201">
        <v>43.46</v>
      </c>
      <c r="M86" s="201">
        <v>0</v>
      </c>
      <c r="N86" s="201">
        <v>29.12</v>
      </c>
      <c r="O86" s="201">
        <v>23.61</v>
      </c>
      <c r="P86" s="201">
        <v>66.86</v>
      </c>
      <c r="Q86" s="201">
        <v>5.4</v>
      </c>
      <c r="R86" s="201">
        <v>10.4</v>
      </c>
      <c r="S86" s="201">
        <v>6.48</v>
      </c>
      <c r="T86" s="201">
        <v>0</v>
      </c>
      <c r="U86" s="201">
        <v>222.75</v>
      </c>
      <c r="V86" s="201">
        <v>3.51</v>
      </c>
      <c r="W86" s="201">
        <v>11.39</v>
      </c>
      <c r="X86" s="201">
        <v>36.380000000000003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44.16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87.38</v>
      </c>
      <c r="L87" s="201">
        <v>43.12</v>
      </c>
      <c r="M87" s="201">
        <v>0</v>
      </c>
      <c r="N87" s="201">
        <v>29.12</v>
      </c>
      <c r="O87" s="201">
        <v>23.61</v>
      </c>
      <c r="P87" s="201">
        <v>66.86</v>
      </c>
      <c r="Q87" s="201">
        <v>5.4</v>
      </c>
      <c r="R87" s="201">
        <v>10.4</v>
      </c>
      <c r="S87" s="201">
        <v>6.48</v>
      </c>
      <c r="T87" s="201">
        <v>0</v>
      </c>
      <c r="U87" s="201">
        <v>222.75</v>
      </c>
      <c r="V87" s="201">
        <v>3.51</v>
      </c>
      <c r="W87" s="201">
        <v>11.39</v>
      </c>
      <c r="X87" s="201">
        <v>36.380000000000003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44.3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106.23</v>
      </c>
      <c r="L88" s="201">
        <v>43.12</v>
      </c>
      <c r="M88" s="201">
        <v>0</v>
      </c>
      <c r="N88" s="201">
        <v>29.12</v>
      </c>
      <c r="O88" s="201">
        <v>23.61</v>
      </c>
      <c r="P88" s="201">
        <v>66.86</v>
      </c>
      <c r="Q88" s="201">
        <v>5.4</v>
      </c>
      <c r="R88" s="201">
        <v>10.4</v>
      </c>
      <c r="S88" s="201">
        <v>6.48</v>
      </c>
      <c r="T88" s="201">
        <v>0</v>
      </c>
      <c r="U88" s="201">
        <v>222.75</v>
      </c>
      <c r="V88" s="201">
        <v>3.51</v>
      </c>
      <c r="W88" s="201">
        <v>11.39</v>
      </c>
      <c r="X88" s="201">
        <v>36.380000000000003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54.14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125.54</v>
      </c>
      <c r="L89" s="201">
        <v>43.12</v>
      </c>
      <c r="M89" s="201">
        <v>0</v>
      </c>
      <c r="N89" s="201">
        <v>29.12</v>
      </c>
      <c r="O89" s="201">
        <v>23.61</v>
      </c>
      <c r="P89" s="201">
        <v>66.86</v>
      </c>
      <c r="Q89" s="201">
        <v>5.4</v>
      </c>
      <c r="R89" s="201">
        <v>10.4</v>
      </c>
      <c r="S89" s="201">
        <v>6.48</v>
      </c>
      <c r="T89" s="201">
        <v>0</v>
      </c>
      <c r="U89" s="201">
        <v>222.75</v>
      </c>
      <c r="V89" s="201">
        <v>3.51</v>
      </c>
      <c r="W89" s="201">
        <v>11.39</v>
      </c>
      <c r="X89" s="201">
        <v>36.380000000000003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54.14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86.91</v>
      </c>
      <c r="L90" s="201">
        <v>43.12</v>
      </c>
      <c r="M90" s="201">
        <v>0</v>
      </c>
      <c r="N90" s="201">
        <v>29.12</v>
      </c>
      <c r="O90" s="201">
        <v>23.61</v>
      </c>
      <c r="P90" s="201">
        <v>66.86</v>
      </c>
      <c r="Q90" s="201">
        <v>5.4</v>
      </c>
      <c r="R90" s="201">
        <v>10.4</v>
      </c>
      <c r="S90" s="201">
        <v>6.48</v>
      </c>
      <c r="T90" s="201">
        <v>0</v>
      </c>
      <c r="U90" s="201">
        <v>222.75</v>
      </c>
      <c r="V90" s="201">
        <v>3.51</v>
      </c>
      <c r="W90" s="201">
        <v>11.39</v>
      </c>
      <c r="X90" s="201">
        <v>36.380000000000003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44.3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125.54</v>
      </c>
      <c r="L91" s="201">
        <v>43.12</v>
      </c>
      <c r="M91" s="201">
        <v>0</v>
      </c>
      <c r="N91" s="201">
        <v>29.12</v>
      </c>
      <c r="O91" s="201">
        <v>23.61</v>
      </c>
      <c r="P91" s="201">
        <v>66.86</v>
      </c>
      <c r="Q91" s="201">
        <v>5.4</v>
      </c>
      <c r="R91" s="201">
        <v>10.4</v>
      </c>
      <c r="S91" s="201">
        <v>6.48</v>
      </c>
      <c r="T91" s="201">
        <v>0</v>
      </c>
      <c r="U91" s="201">
        <v>222.75</v>
      </c>
      <c r="V91" s="201">
        <v>3.51</v>
      </c>
      <c r="W91" s="201">
        <v>11.39</v>
      </c>
      <c r="X91" s="201">
        <v>36.380000000000003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54.31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88.25</v>
      </c>
      <c r="L92" s="201">
        <v>43.12</v>
      </c>
      <c r="M92" s="201">
        <v>0</v>
      </c>
      <c r="N92" s="201">
        <v>29.12</v>
      </c>
      <c r="O92" s="201">
        <v>23.61</v>
      </c>
      <c r="P92" s="201">
        <v>66.86</v>
      </c>
      <c r="Q92" s="201">
        <v>5.4</v>
      </c>
      <c r="R92" s="201">
        <v>10.4</v>
      </c>
      <c r="S92" s="201">
        <v>6.48</v>
      </c>
      <c r="T92" s="201">
        <v>0</v>
      </c>
      <c r="U92" s="201">
        <v>222.75</v>
      </c>
      <c r="V92" s="201">
        <v>3.51</v>
      </c>
      <c r="W92" s="201">
        <v>11.39</v>
      </c>
      <c r="X92" s="201">
        <v>36.380000000000003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54.31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153.41999999999999</v>
      </c>
      <c r="L93" s="201">
        <v>43.12</v>
      </c>
      <c r="M93" s="201">
        <v>0</v>
      </c>
      <c r="N93" s="201">
        <v>29.12</v>
      </c>
      <c r="O93" s="201">
        <v>23.61</v>
      </c>
      <c r="P93" s="201">
        <v>66.86</v>
      </c>
      <c r="Q93" s="201">
        <v>5.4</v>
      </c>
      <c r="R93" s="201">
        <v>10.4</v>
      </c>
      <c r="S93" s="201">
        <v>6.48</v>
      </c>
      <c r="T93" s="201">
        <v>0</v>
      </c>
      <c r="U93" s="201">
        <v>222.75</v>
      </c>
      <c r="V93" s="201">
        <v>3.51</v>
      </c>
      <c r="W93" s="201">
        <v>11.39</v>
      </c>
      <c r="X93" s="201">
        <v>36.380000000000003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54.31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158.49</v>
      </c>
      <c r="L94" s="201">
        <v>43.12</v>
      </c>
      <c r="M94" s="201">
        <v>0</v>
      </c>
      <c r="N94" s="201">
        <v>29.12</v>
      </c>
      <c r="O94" s="201">
        <v>23.61</v>
      </c>
      <c r="P94" s="201">
        <v>66.86</v>
      </c>
      <c r="Q94" s="201">
        <v>5.4</v>
      </c>
      <c r="R94" s="201">
        <v>10.4</v>
      </c>
      <c r="S94" s="201">
        <v>6.48</v>
      </c>
      <c r="T94" s="201">
        <v>0</v>
      </c>
      <c r="U94" s="201">
        <v>222.75</v>
      </c>
      <c r="V94" s="201">
        <v>3.51</v>
      </c>
      <c r="W94" s="201">
        <v>11.39</v>
      </c>
      <c r="X94" s="201">
        <v>36.380000000000003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54.31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158.49</v>
      </c>
      <c r="L95" s="201">
        <v>43.12</v>
      </c>
      <c r="M95" s="201">
        <v>0</v>
      </c>
      <c r="N95" s="201">
        <v>29.12</v>
      </c>
      <c r="O95" s="201">
        <v>23.61</v>
      </c>
      <c r="P95" s="201">
        <v>66.86</v>
      </c>
      <c r="Q95" s="201">
        <v>5.4</v>
      </c>
      <c r="R95" s="201">
        <v>10.4</v>
      </c>
      <c r="S95" s="201">
        <v>6.48</v>
      </c>
      <c r="T95" s="201">
        <v>0</v>
      </c>
      <c r="U95" s="201">
        <v>222.75</v>
      </c>
      <c r="V95" s="201">
        <v>3.51</v>
      </c>
      <c r="W95" s="201">
        <v>11.39</v>
      </c>
      <c r="X95" s="201">
        <v>36.380000000000003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54.31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158.49</v>
      </c>
      <c r="L96" s="201">
        <v>43.12</v>
      </c>
      <c r="M96" s="201">
        <v>0</v>
      </c>
      <c r="N96" s="201">
        <v>29.12</v>
      </c>
      <c r="O96" s="201">
        <v>23.61</v>
      </c>
      <c r="P96" s="201">
        <v>66.86</v>
      </c>
      <c r="Q96" s="201">
        <v>5.4</v>
      </c>
      <c r="R96" s="201">
        <v>10.4</v>
      </c>
      <c r="S96" s="201">
        <v>6.48</v>
      </c>
      <c r="T96" s="201">
        <v>0</v>
      </c>
      <c r="U96" s="201">
        <v>222.75</v>
      </c>
      <c r="V96" s="201">
        <v>3.51</v>
      </c>
      <c r="W96" s="201">
        <v>11.39</v>
      </c>
      <c r="X96" s="201">
        <v>36.380000000000003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54.31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158.49</v>
      </c>
      <c r="L97" s="201">
        <v>43.12</v>
      </c>
      <c r="M97" s="201">
        <v>0</v>
      </c>
      <c r="N97" s="201">
        <v>29.12</v>
      </c>
      <c r="O97" s="201">
        <v>23.61</v>
      </c>
      <c r="P97" s="201">
        <v>66.86</v>
      </c>
      <c r="Q97" s="201">
        <v>5.4</v>
      </c>
      <c r="R97" s="201">
        <v>10.4</v>
      </c>
      <c r="S97" s="201">
        <v>6.48</v>
      </c>
      <c r="T97" s="201">
        <v>0</v>
      </c>
      <c r="U97" s="201">
        <v>222.75</v>
      </c>
      <c r="V97" s="201">
        <v>3.51</v>
      </c>
      <c r="W97" s="201">
        <v>11.39</v>
      </c>
      <c r="X97" s="201">
        <v>36.380000000000003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54.31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158.49</v>
      </c>
      <c r="L98" s="201">
        <v>43.12</v>
      </c>
      <c r="M98" s="201">
        <v>0</v>
      </c>
      <c r="N98" s="201">
        <v>29.12</v>
      </c>
      <c r="O98" s="201">
        <v>23.61</v>
      </c>
      <c r="P98" s="201">
        <v>66.86</v>
      </c>
      <c r="Q98" s="201">
        <v>5.4</v>
      </c>
      <c r="R98" s="201">
        <v>10.4</v>
      </c>
      <c r="S98" s="201">
        <v>6.48</v>
      </c>
      <c r="T98" s="201">
        <v>0</v>
      </c>
      <c r="U98" s="201">
        <v>222.75</v>
      </c>
      <c r="V98" s="201">
        <v>3.51</v>
      </c>
      <c r="W98" s="201">
        <v>11.39</v>
      </c>
      <c r="X98" s="201">
        <v>36.380000000000003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54.31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2.5827175000000002</v>
      </c>
      <c r="L99">
        <f t="shared" si="0"/>
        <v>0.81634749999999945</v>
      </c>
      <c r="M99">
        <f t="shared" si="0"/>
        <v>0</v>
      </c>
      <c r="N99">
        <f t="shared" si="0"/>
        <v>0.69887999999999839</v>
      </c>
      <c r="O99">
        <f t="shared" si="0"/>
        <v>0.56663999999999926</v>
      </c>
      <c r="P99">
        <f t="shared" si="0"/>
        <v>1.6046399999999978</v>
      </c>
      <c r="Q99">
        <f t="shared" si="0"/>
        <v>7.3067500000000049E-2</v>
      </c>
      <c r="R99">
        <f t="shared" si="0"/>
        <v>0.21346999999999985</v>
      </c>
      <c r="S99">
        <f t="shared" si="0"/>
        <v>0.12951000000000001</v>
      </c>
      <c r="T99">
        <f t="shared" si="0"/>
        <v>0</v>
      </c>
      <c r="U99">
        <f t="shared" si="0"/>
        <v>5.3460000000000001</v>
      </c>
      <c r="V99">
        <f t="shared" si="0"/>
        <v>9.0362499999999915E-2</v>
      </c>
      <c r="W99">
        <f t="shared" si="0"/>
        <v>0.25020999999999977</v>
      </c>
      <c r="X99">
        <f t="shared" si="0"/>
        <v>0.78756000000000093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1.1669050000000001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1.4341049999999986</v>
      </c>
      <c r="AQ99">
        <f t="shared" si="0"/>
        <v>0.44575000000000092</v>
      </c>
      <c r="AR99">
        <f t="shared" si="0"/>
        <v>0.27343499999999982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374.69</v>
      </c>
      <c r="M3" s="201">
        <v>13.33</v>
      </c>
      <c r="N3" s="201">
        <v>35.18</v>
      </c>
      <c r="O3" s="201">
        <v>0</v>
      </c>
      <c r="P3" s="201">
        <v>41.38</v>
      </c>
      <c r="Q3" s="201">
        <v>3.23</v>
      </c>
      <c r="R3" s="201">
        <v>12.56</v>
      </c>
      <c r="S3" s="201">
        <v>7.82</v>
      </c>
      <c r="T3" s="201">
        <v>0</v>
      </c>
      <c r="U3" s="201">
        <v>121.04</v>
      </c>
      <c r="V3" s="201">
        <v>6.16</v>
      </c>
      <c r="W3" s="201">
        <v>13.75</v>
      </c>
      <c r="X3" s="201">
        <v>43.46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75.28</v>
      </c>
      <c r="AQ3" s="201">
        <v>26.72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374.69</v>
      </c>
      <c r="M4" s="201">
        <v>13.33</v>
      </c>
      <c r="N4" s="201">
        <v>35.18</v>
      </c>
      <c r="O4" s="201">
        <v>0</v>
      </c>
      <c r="P4" s="201">
        <v>41.38</v>
      </c>
      <c r="Q4" s="201">
        <v>3.23</v>
      </c>
      <c r="R4" s="201">
        <v>12.56</v>
      </c>
      <c r="S4" s="201">
        <v>7.82</v>
      </c>
      <c r="T4" s="201">
        <v>0</v>
      </c>
      <c r="U4" s="201">
        <v>121.04</v>
      </c>
      <c r="V4" s="201">
        <v>6.16</v>
      </c>
      <c r="W4" s="201">
        <v>13.75</v>
      </c>
      <c r="X4" s="201">
        <v>43.46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75.28</v>
      </c>
      <c r="AQ4" s="201">
        <v>26.72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374.69</v>
      </c>
      <c r="M5" s="201">
        <v>13.33</v>
      </c>
      <c r="N5" s="201">
        <v>35.18</v>
      </c>
      <c r="O5" s="201">
        <v>0</v>
      </c>
      <c r="P5" s="201">
        <v>41.38</v>
      </c>
      <c r="Q5" s="201">
        <v>3.23</v>
      </c>
      <c r="R5" s="201">
        <v>12.56</v>
      </c>
      <c r="S5" s="201">
        <v>7.82</v>
      </c>
      <c r="T5" s="201">
        <v>0</v>
      </c>
      <c r="U5" s="201">
        <v>121.04</v>
      </c>
      <c r="V5" s="201">
        <v>6.16</v>
      </c>
      <c r="W5" s="201">
        <v>13.75</v>
      </c>
      <c r="X5" s="201">
        <v>43.46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75.28</v>
      </c>
      <c r="AQ5" s="201">
        <v>26.72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374.69</v>
      </c>
      <c r="M6" s="201">
        <v>13.33</v>
      </c>
      <c r="N6" s="201">
        <v>35.18</v>
      </c>
      <c r="O6" s="201">
        <v>0</v>
      </c>
      <c r="P6" s="201">
        <v>41.38</v>
      </c>
      <c r="Q6" s="201">
        <v>3.23</v>
      </c>
      <c r="R6" s="201">
        <v>12.56</v>
      </c>
      <c r="S6" s="201">
        <v>7.82</v>
      </c>
      <c r="T6" s="201">
        <v>0</v>
      </c>
      <c r="U6" s="201">
        <v>121.04</v>
      </c>
      <c r="V6" s="201">
        <v>6.16</v>
      </c>
      <c r="W6" s="201">
        <v>13.75</v>
      </c>
      <c r="X6" s="201">
        <v>43.46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75.28</v>
      </c>
      <c r="AQ6" s="201">
        <v>26.72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5.12</v>
      </c>
      <c r="L7" s="201">
        <v>374.69</v>
      </c>
      <c r="M7" s="201">
        <v>13.33</v>
      </c>
      <c r="N7" s="201">
        <v>35.18</v>
      </c>
      <c r="O7" s="201">
        <v>0</v>
      </c>
      <c r="P7" s="201">
        <v>41.38</v>
      </c>
      <c r="Q7" s="201">
        <v>3.23</v>
      </c>
      <c r="R7" s="201">
        <v>12.56</v>
      </c>
      <c r="S7" s="201">
        <v>7.82</v>
      </c>
      <c r="T7" s="201">
        <v>0</v>
      </c>
      <c r="U7" s="201">
        <v>121.04</v>
      </c>
      <c r="V7" s="201">
        <v>6.16</v>
      </c>
      <c r="W7" s="201">
        <v>13.75</v>
      </c>
      <c r="X7" s="201">
        <v>43.46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75.28</v>
      </c>
      <c r="AQ7" s="201">
        <v>26.72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5.12</v>
      </c>
      <c r="L8" s="201">
        <v>374.69</v>
      </c>
      <c r="M8" s="201">
        <v>13.33</v>
      </c>
      <c r="N8" s="201">
        <v>35.18</v>
      </c>
      <c r="O8" s="201">
        <v>0</v>
      </c>
      <c r="P8" s="201">
        <v>41.38</v>
      </c>
      <c r="Q8" s="201">
        <v>3.23</v>
      </c>
      <c r="R8" s="201">
        <v>12.56</v>
      </c>
      <c r="S8" s="201">
        <v>7.82</v>
      </c>
      <c r="T8" s="201">
        <v>0</v>
      </c>
      <c r="U8" s="201">
        <v>121.04</v>
      </c>
      <c r="V8" s="201">
        <v>6.16</v>
      </c>
      <c r="W8" s="201">
        <v>13.75</v>
      </c>
      <c r="X8" s="201">
        <v>43.46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75.28</v>
      </c>
      <c r="AQ8" s="201">
        <v>26.72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5.12</v>
      </c>
      <c r="L9" s="201">
        <v>374.69</v>
      </c>
      <c r="M9" s="201">
        <v>13.33</v>
      </c>
      <c r="N9" s="201">
        <v>35.18</v>
      </c>
      <c r="O9" s="201">
        <v>0</v>
      </c>
      <c r="P9" s="201">
        <v>41.38</v>
      </c>
      <c r="Q9" s="201">
        <v>3.23</v>
      </c>
      <c r="R9" s="201">
        <v>12.56</v>
      </c>
      <c r="S9" s="201">
        <v>7.82</v>
      </c>
      <c r="T9" s="201">
        <v>0</v>
      </c>
      <c r="U9" s="201">
        <v>121.04</v>
      </c>
      <c r="V9" s="201">
        <v>6.16</v>
      </c>
      <c r="W9" s="201">
        <v>13.75</v>
      </c>
      <c r="X9" s="201">
        <v>43.46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75.28</v>
      </c>
      <c r="AQ9" s="201">
        <v>26.72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5.12</v>
      </c>
      <c r="L10" s="201">
        <v>374.69</v>
      </c>
      <c r="M10" s="201">
        <v>13.33</v>
      </c>
      <c r="N10" s="201">
        <v>35.18</v>
      </c>
      <c r="O10" s="201">
        <v>0</v>
      </c>
      <c r="P10" s="201">
        <v>41.38</v>
      </c>
      <c r="Q10" s="201">
        <v>3.23</v>
      </c>
      <c r="R10" s="201">
        <v>12.56</v>
      </c>
      <c r="S10" s="201">
        <v>7.82</v>
      </c>
      <c r="T10" s="201">
        <v>0</v>
      </c>
      <c r="U10" s="201">
        <v>121.04</v>
      </c>
      <c r="V10" s="201">
        <v>6.16</v>
      </c>
      <c r="W10" s="201">
        <v>13.75</v>
      </c>
      <c r="X10" s="201">
        <v>43.46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75.28</v>
      </c>
      <c r="AQ10" s="201">
        <v>26.72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5.12</v>
      </c>
      <c r="L11" s="201">
        <v>456.69</v>
      </c>
      <c r="M11" s="201">
        <v>13.33</v>
      </c>
      <c r="N11" s="201">
        <v>35.18</v>
      </c>
      <c r="O11" s="201">
        <v>0</v>
      </c>
      <c r="P11" s="201">
        <v>41.38</v>
      </c>
      <c r="Q11" s="201">
        <v>3.23</v>
      </c>
      <c r="R11" s="201">
        <v>12.56</v>
      </c>
      <c r="S11" s="201">
        <v>7.82</v>
      </c>
      <c r="T11" s="201">
        <v>0</v>
      </c>
      <c r="U11" s="201">
        <v>121.04</v>
      </c>
      <c r="V11" s="201">
        <v>6.16</v>
      </c>
      <c r="W11" s="201">
        <v>13.75</v>
      </c>
      <c r="X11" s="201">
        <v>43.46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75.28</v>
      </c>
      <c r="AQ11" s="201">
        <v>26.72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5.12</v>
      </c>
      <c r="L12" s="201">
        <v>374.68</v>
      </c>
      <c r="M12" s="201">
        <v>13.33</v>
      </c>
      <c r="N12" s="201">
        <v>35.18</v>
      </c>
      <c r="O12" s="201">
        <v>0</v>
      </c>
      <c r="P12" s="201">
        <v>41.38</v>
      </c>
      <c r="Q12" s="201">
        <v>3.23</v>
      </c>
      <c r="R12" s="201">
        <v>12.56</v>
      </c>
      <c r="S12" s="201">
        <v>7.82</v>
      </c>
      <c r="T12" s="201">
        <v>0</v>
      </c>
      <c r="U12" s="201">
        <v>121.04</v>
      </c>
      <c r="V12" s="201">
        <v>6.16</v>
      </c>
      <c r="W12" s="201">
        <v>13.75</v>
      </c>
      <c r="X12" s="201">
        <v>43.46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75.28</v>
      </c>
      <c r="AQ12" s="201">
        <v>26.72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5.12</v>
      </c>
      <c r="L13" s="201">
        <v>374.68</v>
      </c>
      <c r="M13" s="201">
        <v>13.33</v>
      </c>
      <c r="N13" s="201">
        <v>35.18</v>
      </c>
      <c r="O13" s="201">
        <v>0</v>
      </c>
      <c r="P13" s="201">
        <v>41.38</v>
      </c>
      <c r="Q13" s="201">
        <v>3.23</v>
      </c>
      <c r="R13" s="201">
        <v>12.56</v>
      </c>
      <c r="S13" s="201">
        <v>7.82</v>
      </c>
      <c r="T13" s="201">
        <v>0</v>
      </c>
      <c r="U13" s="201">
        <v>121.04</v>
      </c>
      <c r="V13" s="201">
        <v>6.16</v>
      </c>
      <c r="W13" s="201">
        <v>13.75</v>
      </c>
      <c r="X13" s="201">
        <v>43.46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75.28</v>
      </c>
      <c r="AQ13" s="201">
        <v>26.72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5.12</v>
      </c>
      <c r="L14" s="201">
        <v>374.68</v>
      </c>
      <c r="M14" s="201">
        <v>13.33</v>
      </c>
      <c r="N14" s="201">
        <v>35.18</v>
      </c>
      <c r="O14" s="201">
        <v>0</v>
      </c>
      <c r="P14" s="201">
        <v>41.38</v>
      </c>
      <c r="Q14" s="201">
        <v>3.23</v>
      </c>
      <c r="R14" s="201">
        <v>12.56</v>
      </c>
      <c r="S14" s="201">
        <v>7.82</v>
      </c>
      <c r="T14" s="201">
        <v>0</v>
      </c>
      <c r="U14" s="201">
        <v>121.04</v>
      </c>
      <c r="V14" s="201">
        <v>6.16</v>
      </c>
      <c r="W14" s="201">
        <v>13.75</v>
      </c>
      <c r="X14" s="201">
        <v>43.46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75.28</v>
      </c>
      <c r="AQ14" s="201">
        <v>26.72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5.12</v>
      </c>
      <c r="L15" s="201">
        <v>289.7</v>
      </c>
      <c r="M15" s="201">
        <v>13.33</v>
      </c>
      <c r="N15" s="201">
        <v>35.18</v>
      </c>
      <c r="O15" s="201">
        <v>0</v>
      </c>
      <c r="P15" s="201">
        <v>41.38</v>
      </c>
      <c r="Q15" s="201">
        <v>3.23</v>
      </c>
      <c r="R15" s="201">
        <v>6.95</v>
      </c>
      <c r="S15" s="201">
        <v>4.3499999999999996</v>
      </c>
      <c r="T15" s="201">
        <v>0</v>
      </c>
      <c r="U15" s="201">
        <v>121.04</v>
      </c>
      <c r="V15" s="201">
        <v>3.38</v>
      </c>
      <c r="W15" s="201">
        <v>13.75</v>
      </c>
      <c r="X15" s="201">
        <v>43.46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48.29</v>
      </c>
      <c r="AQ15" s="201">
        <v>7.73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5.12</v>
      </c>
      <c r="L16" s="201">
        <v>222.11</v>
      </c>
      <c r="M16" s="201">
        <v>13.33</v>
      </c>
      <c r="N16" s="201">
        <v>35.18</v>
      </c>
      <c r="O16" s="201">
        <v>0</v>
      </c>
      <c r="P16" s="201">
        <v>41.38</v>
      </c>
      <c r="Q16" s="201">
        <v>3.23</v>
      </c>
      <c r="R16" s="201">
        <v>12.38</v>
      </c>
      <c r="S16" s="201">
        <v>7.82</v>
      </c>
      <c r="T16" s="201">
        <v>0</v>
      </c>
      <c r="U16" s="201">
        <v>121.04</v>
      </c>
      <c r="V16" s="201">
        <v>6.16</v>
      </c>
      <c r="W16" s="201">
        <v>13.75</v>
      </c>
      <c r="X16" s="201">
        <v>43.46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75.28</v>
      </c>
      <c r="AQ16" s="201">
        <v>26.72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5.12</v>
      </c>
      <c r="L17" s="201">
        <v>205.69</v>
      </c>
      <c r="M17" s="201">
        <v>13.33</v>
      </c>
      <c r="N17" s="201">
        <v>35.18</v>
      </c>
      <c r="O17" s="201">
        <v>0</v>
      </c>
      <c r="P17" s="201">
        <v>41.38</v>
      </c>
      <c r="Q17" s="201">
        <v>3.23</v>
      </c>
      <c r="R17" s="201">
        <v>12.56</v>
      </c>
      <c r="S17" s="201">
        <v>7.82</v>
      </c>
      <c r="T17" s="201">
        <v>0</v>
      </c>
      <c r="U17" s="201">
        <v>121.04</v>
      </c>
      <c r="V17" s="201">
        <v>6.16</v>
      </c>
      <c r="W17" s="201">
        <v>13.75</v>
      </c>
      <c r="X17" s="201">
        <v>43.46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75.28</v>
      </c>
      <c r="AQ17" s="201">
        <v>26.72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5.12</v>
      </c>
      <c r="L18" s="201">
        <v>205.69</v>
      </c>
      <c r="M18" s="201">
        <v>13.33</v>
      </c>
      <c r="N18" s="201">
        <v>35.18</v>
      </c>
      <c r="O18" s="201">
        <v>0</v>
      </c>
      <c r="P18" s="201">
        <v>41.38</v>
      </c>
      <c r="Q18" s="201">
        <v>3.23</v>
      </c>
      <c r="R18" s="201">
        <v>12.56</v>
      </c>
      <c r="S18" s="201">
        <v>7.82</v>
      </c>
      <c r="T18" s="201">
        <v>0</v>
      </c>
      <c r="U18" s="201">
        <v>121.04</v>
      </c>
      <c r="V18" s="201">
        <v>6.16</v>
      </c>
      <c r="W18" s="201">
        <v>13.75</v>
      </c>
      <c r="X18" s="201">
        <v>43.46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75.28</v>
      </c>
      <c r="AQ18" s="201">
        <v>26.72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5.12</v>
      </c>
      <c r="L19" s="201">
        <v>205.69</v>
      </c>
      <c r="M19" s="201">
        <v>13.33</v>
      </c>
      <c r="N19" s="201">
        <v>35.18</v>
      </c>
      <c r="O19" s="201">
        <v>0</v>
      </c>
      <c r="P19" s="201">
        <v>41.38</v>
      </c>
      <c r="Q19" s="201">
        <v>3.23</v>
      </c>
      <c r="R19" s="201">
        <v>12.56</v>
      </c>
      <c r="S19" s="201">
        <v>7.82</v>
      </c>
      <c r="T19" s="201">
        <v>0</v>
      </c>
      <c r="U19" s="201">
        <v>121.04</v>
      </c>
      <c r="V19" s="201">
        <v>6.16</v>
      </c>
      <c r="W19" s="201">
        <v>13.75</v>
      </c>
      <c r="X19" s="201">
        <v>43.46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50.74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75.28</v>
      </c>
      <c r="AQ19" s="201">
        <v>26.72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5.12</v>
      </c>
      <c r="L20" s="201">
        <v>205.69</v>
      </c>
      <c r="M20" s="201">
        <v>13.33</v>
      </c>
      <c r="N20" s="201">
        <v>35.18</v>
      </c>
      <c r="O20" s="201">
        <v>0</v>
      </c>
      <c r="P20" s="201">
        <v>41.38</v>
      </c>
      <c r="Q20" s="201">
        <v>3.23</v>
      </c>
      <c r="R20" s="201">
        <v>12.56</v>
      </c>
      <c r="S20" s="201">
        <v>7.82</v>
      </c>
      <c r="T20" s="201">
        <v>0</v>
      </c>
      <c r="U20" s="201">
        <v>121.04</v>
      </c>
      <c r="V20" s="201">
        <v>6.16</v>
      </c>
      <c r="W20" s="201">
        <v>13.75</v>
      </c>
      <c r="X20" s="201">
        <v>43.46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50.74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75.28</v>
      </c>
      <c r="AQ20" s="201">
        <v>26.72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5.12</v>
      </c>
      <c r="L21" s="201">
        <v>222.11</v>
      </c>
      <c r="M21" s="201">
        <v>13.33</v>
      </c>
      <c r="N21" s="201">
        <v>35.18</v>
      </c>
      <c r="O21" s="201">
        <v>0</v>
      </c>
      <c r="P21" s="201">
        <v>41.38</v>
      </c>
      <c r="Q21" s="201">
        <v>3.23</v>
      </c>
      <c r="R21" s="201">
        <v>6.95</v>
      </c>
      <c r="S21" s="201">
        <v>4.3499999999999996</v>
      </c>
      <c r="T21" s="201">
        <v>0</v>
      </c>
      <c r="U21" s="201">
        <v>121.04</v>
      </c>
      <c r="V21" s="201">
        <v>6.16</v>
      </c>
      <c r="W21" s="201">
        <v>13.75</v>
      </c>
      <c r="X21" s="201">
        <v>43.46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50.74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75.28</v>
      </c>
      <c r="AQ21" s="201">
        <v>7.73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5.12</v>
      </c>
      <c r="L22" s="201">
        <v>289.7</v>
      </c>
      <c r="M22" s="201">
        <v>13.33</v>
      </c>
      <c r="N22" s="201">
        <v>35.18</v>
      </c>
      <c r="O22" s="201">
        <v>0</v>
      </c>
      <c r="P22" s="201">
        <v>41.38</v>
      </c>
      <c r="Q22" s="201">
        <v>3.23</v>
      </c>
      <c r="R22" s="201">
        <v>12.56</v>
      </c>
      <c r="S22" s="201">
        <v>7.82</v>
      </c>
      <c r="T22" s="201">
        <v>0</v>
      </c>
      <c r="U22" s="201">
        <v>121.04</v>
      </c>
      <c r="V22" s="201">
        <v>6.16</v>
      </c>
      <c r="W22" s="201">
        <v>13.75</v>
      </c>
      <c r="X22" s="201">
        <v>43.46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50.74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75.28</v>
      </c>
      <c r="AQ22" s="201">
        <v>26.72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5.12</v>
      </c>
      <c r="L23" s="201">
        <v>374.68</v>
      </c>
      <c r="M23" s="201">
        <v>13.33</v>
      </c>
      <c r="N23" s="201">
        <v>35.18</v>
      </c>
      <c r="O23" s="201">
        <v>0</v>
      </c>
      <c r="P23" s="201">
        <v>41.38</v>
      </c>
      <c r="Q23" s="201">
        <v>3.23</v>
      </c>
      <c r="R23" s="201">
        <v>12.56</v>
      </c>
      <c r="S23" s="201">
        <v>7.82</v>
      </c>
      <c r="T23" s="201">
        <v>0</v>
      </c>
      <c r="U23" s="201">
        <v>121.04</v>
      </c>
      <c r="V23" s="201">
        <v>6.16</v>
      </c>
      <c r="W23" s="201">
        <v>13.75</v>
      </c>
      <c r="X23" s="201">
        <v>43.46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50.74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75.28</v>
      </c>
      <c r="AQ23" s="201">
        <v>26.72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5.12</v>
      </c>
      <c r="L24" s="201">
        <v>374.68</v>
      </c>
      <c r="M24" s="201">
        <v>13.33</v>
      </c>
      <c r="N24" s="201">
        <v>35.18</v>
      </c>
      <c r="O24" s="201">
        <v>0</v>
      </c>
      <c r="P24" s="201">
        <v>41.38</v>
      </c>
      <c r="Q24" s="201">
        <v>3.23</v>
      </c>
      <c r="R24" s="201">
        <v>12.56</v>
      </c>
      <c r="S24" s="201">
        <v>7.82</v>
      </c>
      <c r="T24" s="201">
        <v>0</v>
      </c>
      <c r="U24" s="201">
        <v>121.04</v>
      </c>
      <c r="V24" s="201">
        <v>6.16</v>
      </c>
      <c r="W24" s="201">
        <v>13.75</v>
      </c>
      <c r="X24" s="201">
        <v>43.46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50.74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75.28</v>
      </c>
      <c r="AQ24" s="201">
        <v>26.72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5.12</v>
      </c>
      <c r="L25" s="201">
        <v>374.68</v>
      </c>
      <c r="M25" s="201">
        <v>13.33</v>
      </c>
      <c r="N25" s="201">
        <v>35.18</v>
      </c>
      <c r="O25" s="201">
        <v>0</v>
      </c>
      <c r="P25" s="201">
        <v>41.38</v>
      </c>
      <c r="Q25" s="201">
        <v>3.23</v>
      </c>
      <c r="R25" s="201">
        <v>12.56</v>
      </c>
      <c r="S25" s="201">
        <v>7.82</v>
      </c>
      <c r="T25" s="201">
        <v>0</v>
      </c>
      <c r="U25" s="201">
        <v>121.04</v>
      </c>
      <c r="V25" s="201">
        <v>6.16</v>
      </c>
      <c r="W25" s="201">
        <v>13.75</v>
      </c>
      <c r="X25" s="201">
        <v>43.46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50.74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75.28</v>
      </c>
      <c r="AQ25" s="201">
        <v>26.72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5.12</v>
      </c>
      <c r="L26" s="201">
        <v>374.68</v>
      </c>
      <c r="M26" s="201">
        <v>13.33</v>
      </c>
      <c r="N26" s="201">
        <v>35.18</v>
      </c>
      <c r="O26" s="201">
        <v>0</v>
      </c>
      <c r="P26" s="201">
        <v>41.38</v>
      </c>
      <c r="Q26" s="201">
        <v>3.23</v>
      </c>
      <c r="R26" s="201">
        <v>12.56</v>
      </c>
      <c r="S26" s="201">
        <v>7.82</v>
      </c>
      <c r="T26" s="201">
        <v>0</v>
      </c>
      <c r="U26" s="201">
        <v>121.04</v>
      </c>
      <c r="V26" s="201">
        <v>6.16</v>
      </c>
      <c r="W26" s="201">
        <v>13.75</v>
      </c>
      <c r="X26" s="201">
        <v>43.46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50.74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75.28</v>
      </c>
      <c r="AQ26" s="201">
        <v>26.72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5.0999999999999996</v>
      </c>
      <c r="L27" s="201">
        <v>374.69</v>
      </c>
      <c r="M27" s="201">
        <v>13.33</v>
      </c>
      <c r="N27" s="201">
        <v>35.18</v>
      </c>
      <c r="O27" s="201">
        <v>0</v>
      </c>
      <c r="P27" s="201">
        <v>41.38</v>
      </c>
      <c r="Q27" s="201">
        <v>3.23</v>
      </c>
      <c r="R27" s="201">
        <v>12.56</v>
      </c>
      <c r="S27" s="201">
        <v>7.82</v>
      </c>
      <c r="T27" s="201">
        <v>0</v>
      </c>
      <c r="U27" s="201">
        <v>121.04</v>
      </c>
      <c r="V27" s="201">
        <v>4.24</v>
      </c>
      <c r="W27" s="201">
        <v>13.75</v>
      </c>
      <c r="X27" s="201">
        <v>43.46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75.28</v>
      </c>
      <c r="AQ27" s="201">
        <v>26.72</v>
      </c>
      <c r="AR27" s="201">
        <v>0.92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5.12</v>
      </c>
      <c r="L28" s="201">
        <v>285.08999999999997</v>
      </c>
      <c r="M28" s="201">
        <v>13.33</v>
      </c>
      <c r="N28" s="201">
        <v>35.18</v>
      </c>
      <c r="O28" s="201">
        <v>0</v>
      </c>
      <c r="P28" s="201">
        <v>41.38</v>
      </c>
      <c r="Q28" s="201">
        <v>3.23</v>
      </c>
      <c r="R28" s="201">
        <v>12.56</v>
      </c>
      <c r="S28" s="201">
        <v>7.82</v>
      </c>
      <c r="T28" s="201">
        <v>0</v>
      </c>
      <c r="U28" s="201">
        <v>121.04</v>
      </c>
      <c r="V28" s="201">
        <v>4.24</v>
      </c>
      <c r="W28" s="201">
        <v>13.75</v>
      </c>
      <c r="X28" s="201">
        <v>43.46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75.28</v>
      </c>
      <c r="AQ28" s="201">
        <v>26.72</v>
      </c>
      <c r="AR28" s="201">
        <v>2.78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5.12</v>
      </c>
      <c r="L29" s="201">
        <v>374.69</v>
      </c>
      <c r="M29" s="201">
        <v>13.33</v>
      </c>
      <c r="N29" s="201">
        <v>35.18</v>
      </c>
      <c r="O29" s="201">
        <v>0</v>
      </c>
      <c r="P29" s="201">
        <v>41.38</v>
      </c>
      <c r="Q29" s="201">
        <v>3.23</v>
      </c>
      <c r="R29" s="201">
        <v>12.56</v>
      </c>
      <c r="S29" s="201">
        <v>7.82</v>
      </c>
      <c r="T29" s="201">
        <v>0</v>
      </c>
      <c r="U29" s="201">
        <v>121.04</v>
      </c>
      <c r="V29" s="201">
        <v>4.24</v>
      </c>
      <c r="W29" s="201">
        <v>13.75</v>
      </c>
      <c r="X29" s="201">
        <v>43.46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75.28</v>
      </c>
      <c r="AQ29" s="201">
        <v>26.72</v>
      </c>
      <c r="AR29" s="201">
        <v>7.76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5.12</v>
      </c>
      <c r="L30" s="201">
        <v>385.6</v>
      </c>
      <c r="M30" s="201">
        <v>13.33</v>
      </c>
      <c r="N30" s="201">
        <v>35.18</v>
      </c>
      <c r="O30" s="201">
        <v>0</v>
      </c>
      <c r="P30" s="201">
        <v>41.38</v>
      </c>
      <c r="Q30" s="201">
        <v>3.23</v>
      </c>
      <c r="R30" s="201">
        <v>12.56</v>
      </c>
      <c r="S30" s="201">
        <v>7.82</v>
      </c>
      <c r="T30" s="201">
        <v>0</v>
      </c>
      <c r="U30" s="201">
        <v>121.04</v>
      </c>
      <c r="V30" s="201">
        <v>4.24</v>
      </c>
      <c r="W30" s="201">
        <v>13.75</v>
      </c>
      <c r="X30" s="201">
        <v>43.46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75.28</v>
      </c>
      <c r="AQ30" s="201">
        <v>26.72</v>
      </c>
      <c r="AR30" s="201">
        <v>14.45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5.12</v>
      </c>
      <c r="L31" s="201">
        <v>374.69</v>
      </c>
      <c r="M31" s="201">
        <v>13.33</v>
      </c>
      <c r="N31" s="201">
        <v>35.18</v>
      </c>
      <c r="O31" s="201">
        <v>0</v>
      </c>
      <c r="P31" s="201">
        <v>41.38</v>
      </c>
      <c r="Q31" s="201">
        <v>3.23</v>
      </c>
      <c r="R31" s="201">
        <v>12.56</v>
      </c>
      <c r="S31" s="201">
        <v>7.82</v>
      </c>
      <c r="T31" s="201">
        <v>0</v>
      </c>
      <c r="U31" s="201">
        <v>121.04</v>
      </c>
      <c r="V31" s="201">
        <v>4.24</v>
      </c>
      <c r="W31" s="201">
        <v>13.75</v>
      </c>
      <c r="X31" s="201">
        <v>43.46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75.28</v>
      </c>
      <c r="AQ31" s="201">
        <v>26.72</v>
      </c>
      <c r="AR31" s="201">
        <v>21.2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5.12</v>
      </c>
      <c r="L32" s="201">
        <v>289.7</v>
      </c>
      <c r="M32" s="201">
        <v>13.33</v>
      </c>
      <c r="N32" s="201">
        <v>35.18</v>
      </c>
      <c r="O32" s="201">
        <v>0</v>
      </c>
      <c r="P32" s="201">
        <v>41.38</v>
      </c>
      <c r="Q32" s="201">
        <v>3.23</v>
      </c>
      <c r="R32" s="201">
        <v>6.95</v>
      </c>
      <c r="S32" s="201">
        <v>4.49</v>
      </c>
      <c r="T32" s="201">
        <v>0</v>
      </c>
      <c r="U32" s="201">
        <v>121.04</v>
      </c>
      <c r="V32" s="201">
        <v>3.9</v>
      </c>
      <c r="W32" s="201">
        <v>13.75</v>
      </c>
      <c r="X32" s="201">
        <v>43.46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48.29</v>
      </c>
      <c r="AQ32" s="201">
        <v>7.73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6.08</v>
      </c>
      <c r="L33" s="201">
        <v>222.11</v>
      </c>
      <c r="M33" s="201">
        <v>13.33</v>
      </c>
      <c r="N33" s="201">
        <v>35.18</v>
      </c>
      <c r="O33" s="201">
        <v>0</v>
      </c>
      <c r="P33" s="201">
        <v>41.38</v>
      </c>
      <c r="Q33" s="201">
        <v>3.24</v>
      </c>
      <c r="R33" s="201">
        <v>12.56</v>
      </c>
      <c r="S33" s="201">
        <v>7.82</v>
      </c>
      <c r="T33" s="201">
        <v>0</v>
      </c>
      <c r="U33" s="201">
        <v>121.04</v>
      </c>
      <c r="V33" s="201">
        <v>4.24</v>
      </c>
      <c r="W33" s="201">
        <v>13.75</v>
      </c>
      <c r="X33" s="201">
        <v>43.46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75.28</v>
      </c>
      <c r="AQ33" s="201">
        <v>26.72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5.12</v>
      </c>
      <c r="L34" s="201">
        <v>205.69</v>
      </c>
      <c r="M34" s="201">
        <v>13.33</v>
      </c>
      <c r="N34" s="201">
        <v>35.18</v>
      </c>
      <c r="O34" s="201">
        <v>0</v>
      </c>
      <c r="P34" s="201">
        <v>41.38</v>
      </c>
      <c r="Q34" s="201">
        <v>3.24</v>
      </c>
      <c r="R34" s="201">
        <v>12.56</v>
      </c>
      <c r="S34" s="201">
        <v>7.82</v>
      </c>
      <c r="T34" s="201">
        <v>0</v>
      </c>
      <c r="U34" s="201">
        <v>121.04</v>
      </c>
      <c r="V34" s="201">
        <v>4.24</v>
      </c>
      <c r="W34" s="201">
        <v>13.75</v>
      </c>
      <c r="X34" s="201">
        <v>43.46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75.28</v>
      </c>
      <c r="AQ34" s="201">
        <v>26.72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5.12</v>
      </c>
      <c r="L35" s="201">
        <v>205.69</v>
      </c>
      <c r="M35" s="201">
        <v>13.33</v>
      </c>
      <c r="N35" s="201">
        <v>35.18</v>
      </c>
      <c r="O35" s="201">
        <v>0</v>
      </c>
      <c r="P35" s="201">
        <v>41.38</v>
      </c>
      <c r="Q35" s="201">
        <v>3.24</v>
      </c>
      <c r="R35" s="201">
        <v>12.56</v>
      </c>
      <c r="S35" s="201">
        <v>8.1</v>
      </c>
      <c r="T35" s="201">
        <v>0</v>
      </c>
      <c r="U35" s="201">
        <v>121.04</v>
      </c>
      <c r="V35" s="201">
        <v>4.24</v>
      </c>
      <c r="W35" s="201">
        <v>13.75</v>
      </c>
      <c r="X35" s="201">
        <v>43.46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57.92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75.28</v>
      </c>
      <c r="AQ35" s="201">
        <v>26.72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5.12</v>
      </c>
      <c r="L36" s="201">
        <v>205.69</v>
      </c>
      <c r="M36" s="201">
        <v>13.33</v>
      </c>
      <c r="N36" s="201">
        <v>35.18</v>
      </c>
      <c r="O36" s="201">
        <v>0</v>
      </c>
      <c r="P36" s="201">
        <v>41.38</v>
      </c>
      <c r="Q36" s="201">
        <v>3.24</v>
      </c>
      <c r="R36" s="201">
        <v>6.95</v>
      </c>
      <c r="S36" s="201">
        <v>4.5</v>
      </c>
      <c r="T36" s="201">
        <v>0</v>
      </c>
      <c r="U36" s="201">
        <v>121.04</v>
      </c>
      <c r="V36" s="201">
        <v>4.24</v>
      </c>
      <c r="W36" s="201">
        <v>13.75</v>
      </c>
      <c r="X36" s="201">
        <v>43.46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57.92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75.28</v>
      </c>
      <c r="AQ36" s="201">
        <v>7.73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5.12</v>
      </c>
      <c r="L37" s="201">
        <v>205.69</v>
      </c>
      <c r="M37" s="201">
        <v>13.33</v>
      </c>
      <c r="N37" s="201">
        <v>35.18</v>
      </c>
      <c r="O37" s="201">
        <v>0</v>
      </c>
      <c r="P37" s="201">
        <v>41.38</v>
      </c>
      <c r="Q37" s="201">
        <v>3.24</v>
      </c>
      <c r="R37" s="201">
        <v>9.08</v>
      </c>
      <c r="S37" s="201">
        <v>4.5</v>
      </c>
      <c r="T37" s="201">
        <v>0</v>
      </c>
      <c r="U37" s="201">
        <v>121.04</v>
      </c>
      <c r="V37" s="201">
        <v>4.24</v>
      </c>
      <c r="W37" s="201">
        <v>13.75</v>
      </c>
      <c r="X37" s="201">
        <v>43.46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57.92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75.28</v>
      </c>
      <c r="AQ37" s="201">
        <v>7.73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5.12</v>
      </c>
      <c r="L38" s="201">
        <v>205.69</v>
      </c>
      <c r="M38" s="201">
        <v>13.33</v>
      </c>
      <c r="N38" s="201">
        <v>35.18</v>
      </c>
      <c r="O38" s="201">
        <v>0</v>
      </c>
      <c r="P38" s="201">
        <v>41.38</v>
      </c>
      <c r="Q38" s="201">
        <v>3.24</v>
      </c>
      <c r="R38" s="201">
        <v>12.57</v>
      </c>
      <c r="S38" s="201">
        <v>7.82</v>
      </c>
      <c r="T38" s="201">
        <v>0</v>
      </c>
      <c r="U38" s="201">
        <v>121.04</v>
      </c>
      <c r="V38" s="201">
        <v>4.24</v>
      </c>
      <c r="W38" s="201">
        <v>13.75</v>
      </c>
      <c r="X38" s="201">
        <v>43.46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57.92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75.28</v>
      </c>
      <c r="AQ38" s="201">
        <v>26.72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5.12</v>
      </c>
      <c r="L39" s="201">
        <v>205.69</v>
      </c>
      <c r="M39" s="201">
        <v>13.33</v>
      </c>
      <c r="N39" s="201">
        <v>35.18</v>
      </c>
      <c r="O39" s="201">
        <v>0</v>
      </c>
      <c r="P39" s="201">
        <v>41.38</v>
      </c>
      <c r="Q39" s="201">
        <v>3.24</v>
      </c>
      <c r="R39" s="201">
        <v>6.95</v>
      </c>
      <c r="S39" s="201">
        <v>4.5</v>
      </c>
      <c r="T39" s="201">
        <v>0</v>
      </c>
      <c r="U39" s="201">
        <v>121.04</v>
      </c>
      <c r="V39" s="201">
        <v>4.24</v>
      </c>
      <c r="W39" s="201">
        <v>13.75</v>
      </c>
      <c r="X39" s="201">
        <v>43.46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57.92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77.95</v>
      </c>
      <c r="AQ39" s="201">
        <v>7.73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5.12</v>
      </c>
      <c r="L40" s="201">
        <v>205.69</v>
      </c>
      <c r="M40" s="201">
        <v>13.33</v>
      </c>
      <c r="N40" s="201">
        <v>35.18</v>
      </c>
      <c r="O40" s="201">
        <v>0</v>
      </c>
      <c r="P40" s="201">
        <v>41.38</v>
      </c>
      <c r="Q40" s="201">
        <v>3.24</v>
      </c>
      <c r="R40" s="201">
        <v>6.95</v>
      </c>
      <c r="S40" s="201">
        <v>4.5</v>
      </c>
      <c r="T40" s="201">
        <v>0</v>
      </c>
      <c r="U40" s="201">
        <v>121.04</v>
      </c>
      <c r="V40" s="201">
        <v>4.24</v>
      </c>
      <c r="W40" s="201">
        <v>13.75</v>
      </c>
      <c r="X40" s="201">
        <v>43.46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57.92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75.27</v>
      </c>
      <c r="AQ40" s="201">
        <v>7.73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5.12</v>
      </c>
      <c r="L41" s="201">
        <v>205.69</v>
      </c>
      <c r="M41" s="201">
        <v>13.33</v>
      </c>
      <c r="N41" s="201">
        <v>35.18</v>
      </c>
      <c r="O41" s="201">
        <v>0</v>
      </c>
      <c r="P41" s="201">
        <v>41.38</v>
      </c>
      <c r="Q41" s="201">
        <v>3.24</v>
      </c>
      <c r="R41" s="201">
        <v>6.95</v>
      </c>
      <c r="S41" s="201">
        <v>4.5</v>
      </c>
      <c r="T41" s="201">
        <v>0</v>
      </c>
      <c r="U41" s="201">
        <v>121.04</v>
      </c>
      <c r="V41" s="201">
        <v>4.24</v>
      </c>
      <c r="W41" s="201">
        <v>13.75</v>
      </c>
      <c r="X41" s="201">
        <v>43.46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57.92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48.23</v>
      </c>
      <c r="AQ41" s="201">
        <v>7.73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5.12</v>
      </c>
      <c r="L42" s="201">
        <v>205.69</v>
      </c>
      <c r="M42" s="201">
        <v>13.33</v>
      </c>
      <c r="N42" s="201">
        <v>35.18</v>
      </c>
      <c r="O42" s="201">
        <v>0</v>
      </c>
      <c r="P42" s="201">
        <v>41.38</v>
      </c>
      <c r="Q42" s="201">
        <v>3.24</v>
      </c>
      <c r="R42" s="201">
        <v>6.95</v>
      </c>
      <c r="S42" s="201">
        <v>4.5</v>
      </c>
      <c r="T42" s="201">
        <v>0</v>
      </c>
      <c r="U42" s="201">
        <v>121.04</v>
      </c>
      <c r="V42" s="201">
        <v>4.3899999999999997</v>
      </c>
      <c r="W42" s="201">
        <v>13.75</v>
      </c>
      <c r="X42" s="201">
        <v>43.46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57.92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48.23</v>
      </c>
      <c r="AQ42" s="201">
        <v>17.68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5.12</v>
      </c>
      <c r="L43" s="201">
        <v>205.69</v>
      </c>
      <c r="M43" s="201">
        <v>13.33</v>
      </c>
      <c r="N43" s="201">
        <v>35.18</v>
      </c>
      <c r="O43" s="201">
        <v>0</v>
      </c>
      <c r="P43" s="201">
        <v>41.38</v>
      </c>
      <c r="Q43" s="201">
        <v>3.24</v>
      </c>
      <c r="R43" s="201">
        <v>6.95</v>
      </c>
      <c r="S43" s="201">
        <v>4.5</v>
      </c>
      <c r="T43" s="201">
        <v>0</v>
      </c>
      <c r="U43" s="201">
        <v>121.04</v>
      </c>
      <c r="V43" s="201">
        <v>4.24</v>
      </c>
      <c r="W43" s="201">
        <v>13.75</v>
      </c>
      <c r="X43" s="201">
        <v>43.46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50</v>
      </c>
      <c r="AQ43" s="201">
        <v>17.68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5.12</v>
      </c>
      <c r="L44" s="201">
        <v>205.69</v>
      </c>
      <c r="M44" s="201">
        <v>13.33</v>
      </c>
      <c r="N44" s="201">
        <v>35.18</v>
      </c>
      <c r="O44" s="201">
        <v>0</v>
      </c>
      <c r="P44" s="201">
        <v>41.38</v>
      </c>
      <c r="Q44" s="201">
        <v>3.24</v>
      </c>
      <c r="R44" s="201">
        <v>8.6300000000000008</v>
      </c>
      <c r="S44" s="201">
        <v>4.5</v>
      </c>
      <c r="T44" s="201">
        <v>0</v>
      </c>
      <c r="U44" s="201">
        <v>121.04</v>
      </c>
      <c r="V44" s="201">
        <v>4.24</v>
      </c>
      <c r="W44" s="201">
        <v>13.75</v>
      </c>
      <c r="X44" s="201">
        <v>43.46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50</v>
      </c>
      <c r="AQ44" s="201">
        <v>17.68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5.12</v>
      </c>
      <c r="L45" s="201">
        <v>205.69</v>
      </c>
      <c r="M45" s="201">
        <v>13.33</v>
      </c>
      <c r="N45" s="201">
        <v>35.18</v>
      </c>
      <c r="O45" s="201">
        <v>0</v>
      </c>
      <c r="P45" s="201">
        <v>41.38</v>
      </c>
      <c r="Q45" s="201">
        <v>3.24</v>
      </c>
      <c r="R45" s="201">
        <v>6.95</v>
      </c>
      <c r="S45" s="201">
        <v>4.5</v>
      </c>
      <c r="T45" s="201">
        <v>0</v>
      </c>
      <c r="U45" s="201">
        <v>121.04</v>
      </c>
      <c r="V45" s="201">
        <v>4.24</v>
      </c>
      <c r="W45" s="201">
        <v>13.75</v>
      </c>
      <c r="X45" s="201">
        <v>43.46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75.27</v>
      </c>
      <c r="AQ45" s="201">
        <v>17.68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5.12</v>
      </c>
      <c r="L46" s="201">
        <v>205.69</v>
      </c>
      <c r="M46" s="201">
        <v>13.33</v>
      </c>
      <c r="N46" s="201">
        <v>35.18</v>
      </c>
      <c r="O46" s="201">
        <v>0</v>
      </c>
      <c r="P46" s="201">
        <v>41.38</v>
      </c>
      <c r="Q46" s="201">
        <v>3.24</v>
      </c>
      <c r="R46" s="201">
        <v>6.95</v>
      </c>
      <c r="S46" s="201">
        <v>4.5</v>
      </c>
      <c r="T46" s="201">
        <v>0</v>
      </c>
      <c r="U46" s="201">
        <v>121.04</v>
      </c>
      <c r="V46" s="201">
        <v>4.24</v>
      </c>
      <c r="W46" s="201">
        <v>13.75</v>
      </c>
      <c r="X46" s="201">
        <v>43.46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75.27</v>
      </c>
      <c r="AQ46" s="201">
        <v>17.68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5.12</v>
      </c>
      <c r="L47" s="201">
        <v>205.69</v>
      </c>
      <c r="M47" s="201">
        <v>13.33</v>
      </c>
      <c r="N47" s="201">
        <v>35.18</v>
      </c>
      <c r="O47" s="201">
        <v>0</v>
      </c>
      <c r="P47" s="201">
        <v>41.38</v>
      </c>
      <c r="Q47" s="201">
        <v>3.24</v>
      </c>
      <c r="R47" s="201">
        <v>12.57</v>
      </c>
      <c r="S47" s="201">
        <v>4.5</v>
      </c>
      <c r="T47" s="201">
        <v>0</v>
      </c>
      <c r="U47" s="201">
        <v>121.04</v>
      </c>
      <c r="V47" s="201">
        <v>4.24</v>
      </c>
      <c r="W47" s="201">
        <v>13.75</v>
      </c>
      <c r="X47" s="201">
        <v>43.46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75.27</v>
      </c>
      <c r="AQ47" s="201">
        <v>26.72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5.12</v>
      </c>
      <c r="L48" s="201">
        <v>205.69</v>
      </c>
      <c r="M48" s="201">
        <v>13.33</v>
      </c>
      <c r="N48" s="201">
        <v>35.18</v>
      </c>
      <c r="O48" s="201">
        <v>0</v>
      </c>
      <c r="P48" s="201">
        <v>41.38</v>
      </c>
      <c r="Q48" s="201">
        <v>3.24</v>
      </c>
      <c r="R48" s="201">
        <v>12.57</v>
      </c>
      <c r="S48" s="201">
        <v>7.82</v>
      </c>
      <c r="T48" s="201">
        <v>0</v>
      </c>
      <c r="U48" s="201">
        <v>121.04</v>
      </c>
      <c r="V48" s="201">
        <v>4.24</v>
      </c>
      <c r="W48" s="201">
        <v>13.75</v>
      </c>
      <c r="X48" s="201">
        <v>43.46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75.27</v>
      </c>
      <c r="AQ48" s="201">
        <v>26.72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5.12</v>
      </c>
      <c r="L49" s="201">
        <v>205.69</v>
      </c>
      <c r="M49" s="201">
        <v>13.33</v>
      </c>
      <c r="N49" s="201">
        <v>35.18</v>
      </c>
      <c r="O49" s="201">
        <v>0</v>
      </c>
      <c r="P49" s="201">
        <v>41.38</v>
      </c>
      <c r="Q49" s="201">
        <v>1.93</v>
      </c>
      <c r="R49" s="201">
        <v>12.57</v>
      </c>
      <c r="S49" s="201">
        <v>4.5</v>
      </c>
      <c r="T49" s="201">
        <v>0</v>
      </c>
      <c r="U49" s="201">
        <v>121.04</v>
      </c>
      <c r="V49" s="201">
        <v>4.24</v>
      </c>
      <c r="W49" s="201">
        <v>13.75</v>
      </c>
      <c r="X49" s="201">
        <v>43.46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75.27</v>
      </c>
      <c r="AQ49" s="201">
        <v>26.72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5.12</v>
      </c>
      <c r="L50" s="201">
        <v>205.69</v>
      </c>
      <c r="M50" s="201">
        <v>13.33</v>
      </c>
      <c r="N50" s="201">
        <v>35.18</v>
      </c>
      <c r="O50" s="201">
        <v>0</v>
      </c>
      <c r="P50" s="201">
        <v>41.38</v>
      </c>
      <c r="Q50" s="201">
        <v>1.93</v>
      </c>
      <c r="R50" s="201">
        <v>12.57</v>
      </c>
      <c r="S50" s="201">
        <v>4.5</v>
      </c>
      <c r="T50" s="201">
        <v>0</v>
      </c>
      <c r="U50" s="201">
        <v>121.04</v>
      </c>
      <c r="V50" s="201">
        <v>4.24</v>
      </c>
      <c r="W50" s="201">
        <v>13.75</v>
      </c>
      <c r="X50" s="201">
        <v>43.46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75.27</v>
      </c>
      <c r="AQ50" s="201">
        <v>26.72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5.12</v>
      </c>
      <c r="L51" s="201">
        <v>205.69</v>
      </c>
      <c r="M51" s="201">
        <v>13.33</v>
      </c>
      <c r="N51" s="201">
        <v>35.18</v>
      </c>
      <c r="O51" s="201">
        <v>0</v>
      </c>
      <c r="P51" s="201">
        <v>41.38</v>
      </c>
      <c r="Q51" s="201">
        <v>1.93</v>
      </c>
      <c r="R51" s="201">
        <v>6.95</v>
      </c>
      <c r="S51" s="201">
        <v>4.5</v>
      </c>
      <c r="T51" s="201">
        <v>0</v>
      </c>
      <c r="U51" s="201">
        <v>121.04</v>
      </c>
      <c r="V51" s="201">
        <v>4.24</v>
      </c>
      <c r="W51" s="201">
        <v>13.75</v>
      </c>
      <c r="X51" s="201">
        <v>43.46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57.92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48.28</v>
      </c>
      <c r="AQ51" s="201">
        <v>7.73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5.12</v>
      </c>
      <c r="L52" s="201">
        <v>205.69</v>
      </c>
      <c r="M52" s="201">
        <v>13.33</v>
      </c>
      <c r="N52" s="201">
        <v>35.18</v>
      </c>
      <c r="O52" s="201">
        <v>0</v>
      </c>
      <c r="P52" s="201">
        <v>41.38</v>
      </c>
      <c r="Q52" s="201">
        <v>1.93</v>
      </c>
      <c r="R52" s="201">
        <v>6.95</v>
      </c>
      <c r="S52" s="201">
        <v>4.5</v>
      </c>
      <c r="T52" s="201">
        <v>0</v>
      </c>
      <c r="U52" s="201">
        <v>121.04</v>
      </c>
      <c r="V52" s="201">
        <v>4.24</v>
      </c>
      <c r="W52" s="201">
        <v>13.75</v>
      </c>
      <c r="X52" s="201">
        <v>43.46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57.92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19.309999999999999</v>
      </c>
      <c r="AQ52" s="201">
        <v>7.73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5.12</v>
      </c>
      <c r="L53" s="201">
        <v>205.69</v>
      </c>
      <c r="M53" s="201">
        <v>13.33</v>
      </c>
      <c r="N53" s="201">
        <v>35.18</v>
      </c>
      <c r="O53" s="201">
        <v>0</v>
      </c>
      <c r="P53" s="201">
        <v>41.38</v>
      </c>
      <c r="Q53" s="201">
        <v>1.93</v>
      </c>
      <c r="R53" s="201">
        <v>6.95</v>
      </c>
      <c r="S53" s="201">
        <v>4.3899999999999997</v>
      </c>
      <c r="T53" s="201">
        <v>0</v>
      </c>
      <c r="U53" s="201">
        <v>121.04</v>
      </c>
      <c r="V53" s="201">
        <v>4.24</v>
      </c>
      <c r="W53" s="201">
        <v>13.75</v>
      </c>
      <c r="X53" s="201">
        <v>43.46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57.92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19.309999999999999</v>
      </c>
      <c r="AQ53" s="201">
        <v>7.73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5.12</v>
      </c>
      <c r="L54" s="201">
        <v>205.69</v>
      </c>
      <c r="M54" s="201">
        <v>13.33</v>
      </c>
      <c r="N54" s="201">
        <v>35.18</v>
      </c>
      <c r="O54" s="201">
        <v>0</v>
      </c>
      <c r="P54" s="201">
        <v>41.38</v>
      </c>
      <c r="Q54" s="201">
        <v>1.93</v>
      </c>
      <c r="R54" s="201">
        <v>6.95</v>
      </c>
      <c r="S54" s="201">
        <v>4.3899999999999997</v>
      </c>
      <c r="T54" s="201">
        <v>0</v>
      </c>
      <c r="U54" s="201">
        <v>121.04</v>
      </c>
      <c r="V54" s="201">
        <v>4.24</v>
      </c>
      <c r="W54" s="201">
        <v>13.75</v>
      </c>
      <c r="X54" s="201">
        <v>43.46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19.309999999999999</v>
      </c>
      <c r="AQ54" s="201">
        <v>7.73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5.12</v>
      </c>
      <c r="L55" s="201">
        <v>205.69</v>
      </c>
      <c r="M55" s="201">
        <v>13.33</v>
      </c>
      <c r="N55" s="201">
        <v>35.18</v>
      </c>
      <c r="O55" s="201">
        <v>0</v>
      </c>
      <c r="P55" s="201">
        <v>41.38</v>
      </c>
      <c r="Q55" s="201">
        <v>1.93</v>
      </c>
      <c r="R55" s="201">
        <v>6.95</v>
      </c>
      <c r="S55" s="201">
        <v>4.3899999999999997</v>
      </c>
      <c r="T55" s="201">
        <v>0</v>
      </c>
      <c r="U55" s="201">
        <v>121.04</v>
      </c>
      <c r="V55" s="201">
        <v>3.38</v>
      </c>
      <c r="W55" s="201">
        <v>13.75</v>
      </c>
      <c r="X55" s="201">
        <v>43.46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57.92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19.309999999999999</v>
      </c>
      <c r="AQ55" s="201">
        <v>7.73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5.12</v>
      </c>
      <c r="L56" s="201">
        <v>205.69</v>
      </c>
      <c r="M56" s="201">
        <v>13.33</v>
      </c>
      <c r="N56" s="201">
        <v>35.18</v>
      </c>
      <c r="O56" s="201">
        <v>0</v>
      </c>
      <c r="P56" s="201">
        <v>41.38</v>
      </c>
      <c r="Q56" s="201">
        <v>1.93</v>
      </c>
      <c r="R56" s="201">
        <v>6.95</v>
      </c>
      <c r="S56" s="201">
        <v>4.3899999999999997</v>
      </c>
      <c r="T56" s="201">
        <v>0</v>
      </c>
      <c r="U56" s="201">
        <v>121.04</v>
      </c>
      <c r="V56" s="201">
        <v>3.38</v>
      </c>
      <c r="W56" s="201">
        <v>13.75</v>
      </c>
      <c r="X56" s="201">
        <v>43.46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57.92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19.309999999999999</v>
      </c>
      <c r="AQ56" s="201">
        <v>7.73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5.12</v>
      </c>
      <c r="L57" s="201">
        <v>205.69</v>
      </c>
      <c r="M57" s="201">
        <v>13.33</v>
      </c>
      <c r="N57" s="201">
        <v>35.18</v>
      </c>
      <c r="O57" s="201">
        <v>0</v>
      </c>
      <c r="P57" s="201">
        <v>41.38</v>
      </c>
      <c r="Q57" s="201">
        <v>1.93</v>
      </c>
      <c r="R57" s="201">
        <v>6.95</v>
      </c>
      <c r="S57" s="201">
        <v>4.3899999999999997</v>
      </c>
      <c r="T57" s="201">
        <v>0</v>
      </c>
      <c r="U57" s="201">
        <v>121.04</v>
      </c>
      <c r="V57" s="201">
        <v>3.38</v>
      </c>
      <c r="W57" s="201">
        <v>13.75</v>
      </c>
      <c r="X57" s="201">
        <v>43.46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19.309999999999999</v>
      </c>
      <c r="AQ57" s="201">
        <v>7.73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5.12</v>
      </c>
      <c r="L58" s="201">
        <v>205.69</v>
      </c>
      <c r="M58" s="201">
        <v>13.33</v>
      </c>
      <c r="N58" s="201">
        <v>35.18</v>
      </c>
      <c r="O58" s="201">
        <v>0</v>
      </c>
      <c r="P58" s="201">
        <v>41.38</v>
      </c>
      <c r="Q58" s="201">
        <v>1.93</v>
      </c>
      <c r="R58" s="201">
        <v>6.95</v>
      </c>
      <c r="S58" s="201">
        <v>4.3899999999999997</v>
      </c>
      <c r="T58" s="201">
        <v>0</v>
      </c>
      <c r="U58" s="201">
        <v>121.04</v>
      </c>
      <c r="V58" s="201">
        <v>3.38</v>
      </c>
      <c r="W58" s="201">
        <v>13.75</v>
      </c>
      <c r="X58" s="201">
        <v>43.46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19.309999999999999</v>
      </c>
      <c r="AQ58" s="201">
        <v>7.73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5.12</v>
      </c>
      <c r="L59" s="201">
        <v>205.69</v>
      </c>
      <c r="M59" s="201">
        <v>13.33</v>
      </c>
      <c r="N59" s="201">
        <v>35.18</v>
      </c>
      <c r="O59" s="201">
        <v>0</v>
      </c>
      <c r="P59" s="201">
        <v>41.38</v>
      </c>
      <c r="Q59" s="201">
        <v>1.93</v>
      </c>
      <c r="R59" s="201">
        <v>6.71</v>
      </c>
      <c r="S59" s="201">
        <v>4.3899999999999997</v>
      </c>
      <c r="T59" s="201">
        <v>0</v>
      </c>
      <c r="U59" s="201">
        <v>121.04</v>
      </c>
      <c r="V59" s="201">
        <v>4.24</v>
      </c>
      <c r="W59" s="201">
        <v>13.75</v>
      </c>
      <c r="X59" s="201">
        <v>43.46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12.93</v>
      </c>
      <c r="AQ59" s="201">
        <v>7.73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5.12</v>
      </c>
      <c r="L60" s="201">
        <v>205.69</v>
      </c>
      <c r="M60" s="201">
        <v>13.33</v>
      </c>
      <c r="N60" s="201">
        <v>35.18</v>
      </c>
      <c r="O60" s="201">
        <v>0</v>
      </c>
      <c r="P60" s="201">
        <v>41.38</v>
      </c>
      <c r="Q60" s="201">
        <v>1.93</v>
      </c>
      <c r="R60" s="201">
        <v>6.71</v>
      </c>
      <c r="S60" s="201">
        <v>4.3899999999999997</v>
      </c>
      <c r="T60" s="201">
        <v>0</v>
      </c>
      <c r="U60" s="201">
        <v>121.04</v>
      </c>
      <c r="V60" s="201">
        <v>4.24</v>
      </c>
      <c r="W60" s="201">
        <v>13.75</v>
      </c>
      <c r="X60" s="201">
        <v>43.46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6.66</v>
      </c>
      <c r="AQ60" s="201">
        <v>17.68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5.12</v>
      </c>
      <c r="L61" s="201">
        <v>205.69</v>
      </c>
      <c r="M61" s="201">
        <v>13.33</v>
      </c>
      <c r="N61" s="201">
        <v>35.18</v>
      </c>
      <c r="O61" s="201">
        <v>0</v>
      </c>
      <c r="P61" s="201">
        <v>41.38</v>
      </c>
      <c r="Q61" s="201">
        <v>1.93</v>
      </c>
      <c r="R61" s="201">
        <v>6.71</v>
      </c>
      <c r="S61" s="201">
        <v>4.3899999999999997</v>
      </c>
      <c r="T61" s="201">
        <v>0</v>
      </c>
      <c r="U61" s="201">
        <v>121.04</v>
      </c>
      <c r="V61" s="201">
        <v>4.24</v>
      </c>
      <c r="W61" s="201">
        <v>13.75</v>
      </c>
      <c r="X61" s="201">
        <v>41.55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38.630000000000003</v>
      </c>
      <c r="AQ61" s="201">
        <v>17.68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5.12</v>
      </c>
      <c r="L62" s="201">
        <v>205.69</v>
      </c>
      <c r="M62" s="201">
        <v>13.33</v>
      </c>
      <c r="N62" s="201">
        <v>35.18</v>
      </c>
      <c r="O62" s="201">
        <v>0</v>
      </c>
      <c r="P62" s="201">
        <v>41.38</v>
      </c>
      <c r="Q62" s="201">
        <v>1.93</v>
      </c>
      <c r="R62" s="201">
        <v>6.71</v>
      </c>
      <c r="S62" s="201">
        <v>4.3899999999999997</v>
      </c>
      <c r="T62" s="201">
        <v>0</v>
      </c>
      <c r="U62" s="201">
        <v>121.04</v>
      </c>
      <c r="V62" s="201">
        <v>4.24</v>
      </c>
      <c r="W62" s="201">
        <v>13.75</v>
      </c>
      <c r="X62" s="201">
        <v>43.46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57.94</v>
      </c>
      <c r="AQ62" s="201">
        <v>17.68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5.12</v>
      </c>
      <c r="L63" s="201">
        <v>205.69</v>
      </c>
      <c r="M63" s="201">
        <v>13.33</v>
      </c>
      <c r="N63" s="201">
        <v>35.18</v>
      </c>
      <c r="O63" s="201">
        <v>0</v>
      </c>
      <c r="P63" s="201">
        <v>41.38</v>
      </c>
      <c r="Q63" s="201">
        <v>1.93</v>
      </c>
      <c r="R63" s="201">
        <v>6.71</v>
      </c>
      <c r="S63" s="201">
        <v>4.3899999999999997</v>
      </c>
      <c r="T63" s="201">
        <v>0</v>
      </c>
      <c r="U63" s="201">
        <v>121.04</v>
      </c>
      <c r="V63" s="201">
        <v>4.24</v>
      </c>
      <c r="W63" s="201">
        <v>13.75</v>
      </c>
      <c r="X63" s="201">
        <v>43.46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63.71</v>
      </c>
      <c r="AQ63" s="201">
        <v>17.68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5.12</v>
      </c>
      <c r="L64" s="201">
        <v>205.69</v>
      </c>
      <c r="M64" s="201">
        <v>13.33</v>
      </c>
      <c r="N64" s="201">
        <v>35.18</v>
      </c>
      <c r="O64" s="201">
        <v>0</v>
      </c>
      <c r="P64" s="201">
        <v>41.38</v>
      </c>
      <c r="Q64" s="201">
        <v>6.47</v>
      </c>
      <c r="R64" s="201">
        <v>12.57</v>
      </c>
      <c r="S64" s="201">
        <v>7.82</v>
      </c>
      <c r="T64" s="201">
        <v>0</v>
      </c>
      <c r="U64" s="201">
        <v>121.04</v>
      </c>
      <c r="V64" s="201">
        <v>4.24</v>
      </c>
      <c r="W64" s="201">
        <v>13.75</v>
      </c>
      <c r="X64" s="201">
        <v>43.46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75.28</v>
      </c>
      <c r="AQ64" s="201">
        <v>26.72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5.12</v>
      </c>
      <c r="L65" s="201">
        <v>205.69</v>
      </c>
      <c r="M65" s="201">
        <v>13.33</v>
      </c>
      <c r="N65" s="201">
        <v>35.18</v>
      </c>
      <c r="O65" s="201">
        <v>0</v>
      </c>
      <c r="P65" s="201">
        <v>41.38</v>
      </c>
      <c r="Q65" s="201">
        <v>6.47</v>
      </c>
      <c r="R65" s="201">
        <v>12.56</v>
      </c>
      <c r="S65" s="201">
        <v>7.82</v>
      </c>
      <c r="T65" s="201">
        <v>0</v>
      </c>
      <c r="U65" s="201">
        <v>121.04</v>
      </c>
      <c r="V65" s="201">
        <v>4.24</v>
      </c>
      <c r="W65" s="201">
        <v>13.75</v>
      </c>
      <c r="X65" s="201">
        <v>43.46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75.28</v>
      </c>
      <c r="AQ65" s="201">
        <v>26.72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5.12</v>
      </c>
      <c r="L66" s="201">
        <v>205.69</v>
      </c>
      <c r="M66" s="201">
        <v>13.33</v>
      </c>
      <c r="N66" s="201">
        <v>35.18</v>
      </c>
      <c r="O66" s="201">
        <v>0</v>
      </c>
      <c r="P66" s="201">
        <v>41.38</v>
      </c>
      <c r="Q66" s="201">
        <v>6.47</v>
      </c>
      <c r="R66" s="201">
        <v>12.56</v>
      </c>
      <c r="S66" s="201">
        <v>7.82</v>
      </c>
      <c r="T66" s="201">
        <v>0</v>
      </c>
      <c r="U66" s="201">
        <v>121.04</v>
      </c>
      <c r="V66" s="201">
        <v>4.24</v>
      </c>
      <c r="W66" s="201">
        <v>13.75</v>
      </c>
      <c r="X66" s="201">
        <v>43.46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75.28</v>
      </c>
      <c r="AQ66" s="201">
        <v>26.72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5.12</v>
      </c>
      <c r="L67" s="201">
        <v>205.69</v>
      </c>
      <c r="M67" s="201">
        <v>13.33</v>
      </c>
      <c r="N67" s="201">
        <v>35.18</v>
      </c>
      <c r="O67" s="201">
        <v>0</v>
      </c>
      <c r="P67" s="201">
        <v>41.38</v>
      </c>
      <c r="Q67" s="201">
        <v>6.47</v>
      </c>
      <c r="R67" s="201">
        <v>12.56</v>
      </c>
      <c r="S67" s="201">
        <v>7.82</v>
      </c>
      <c r="T67" s="201">
        <v>0</v>
      </c>
      <c r="U67" s="201">
        <v>121.04</v>
      </c>
      <c r="V67" s="201">
        <v>4.24</v>
      </c>
      <c r="W67" s="201">
        <v>13.75</v>
      </c>
      <c r="X67" s="201">
        <v>43.46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75.28</v>
      </c>
      <c r="AQ67" s="201">
        <v>26.72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5.12</v>
      </c>
      <c r="L68" s="201">
        <v>205.69</v>
      </c>
      <c r="M68" s="201">
        <v>13.33</v>
      </c>
      <c r="N68" s="201">
        <v>35.18</v>
      </c>
      <c r="O68" s="201">
        <v>0</v>
      </c>
      <c r="P68" s="201">
        <v>41.38</v>
      </c>
      <c r="Q68" s="201">
        <v>6.47</v>
      </c>
      <c r="R68" s="201">
        <v>12.56</v>
      </c>
      <c r="S68" s="201">
        <v>7.82</v>
      </c>
      <c r="T68" s="201">
        <v>0</v>
      </c>
      <c r="U68" s="201">
        <v>121.04</v>
      </c>
      <c r="V68" s="201">
        <v>4.24</v>
      </c>
      <c r="W68" s="201">
        <v>13.75</v>
      </c>
      <c r="X68" s="201">
        <v>43.46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75.28</v>
      </c>
      <c r="AQ68" s="201">
        <v>26.72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5.12</v>
      </c>
      <c r="L69" s="201">
        <v>205.69</v>
      </c>
      <c r="M69" s="201">
        <v>13.33</v>
      </c>
      <c r="N69" s="201">
        <v>35.18</v>
      </c>
      <c r="O69" s="201">
        <v>0</v>
      </c>
      <c r="P69" s="201">
        <v>41.38</v>
      </c>
      <c r="Q69" s="201">
        <v>6.47</v>
      </c>
      <c r="R69" s="201">
        <v>12.56</v>
      </c>
      <c r="S69" s="201">
        <v>7.82</v>
      </c>
      <c r="T69" s="201">
        <v>0</v>
      </c>
      <c r="U69" s="201">
        <v>121.04</v>
      </c>
      <c r="V69" s="201">
        <v>4.24</v>
      </c>
      <c r="W69" s="201">
        <v>13.75</v>
      </c>
      <c r="X69" s="201">
        <v>43.46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75.28</v>
      </c>
      <c r="AQ69" s="201">
        <v>26.72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5.12</v>
      </c>
      <c r="L70" s="201">
        <v>205.69</v>
      </c>
      <c r="M70" s="201">
        <v>13.33</v>
      </c>
      <c r="N70" s="201">
        <v>35.18</v>
      </c>
      <c r="O70" s="201">
        <v>0</v>
      </c>
      <c r="P70" s="201">
        <v>41.38</v>
      </c>
      <c r="Q70" s="201">
        <v>6.47</v>
      </c>
      <c r="R70" s="201">
        <v>12.56</v>
      </c>
      <c r="S70" s="201">
        <v>7.82</v>
      </c>
      <c r="T70" s="201">
        <v>0</v>
      </c>
      <c r="U70" s="201">
        <v>121.04</v>
      </c>
      <c r="V70" s="201">
        <v>4.24</v>
      </c>
      <c r="W70" s="201">
        <v>13.75</v>
      </c>
      <c r="X70" s="201">
        <v>43.46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75.28</v>
      </c>
      <c r="AQ70" s="201">
        <v>26.72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5.12</v>
      </c>
      <c r="L71" s="201">
        <v>270.39</v>
      </c>
      <c r="M71" s="201">
        <v>13.33</v>
      </c>
      <c r="N71" s="201">
        <v>35.18</v>
      </c>
      <c r="O71" s="201">
        <v>0</v>
      </c>
      <c r="P71" s="201">
        <v>41.38</v>
      </c>
      <c r="Q71" s="201">
        <v>5.81</v>
      </c>
      <c r="R71" s="201">
        <v>12.56</v>
      </c>
      <c r="S71" s="201">
        <v>7.72</v>
      </c>
      <c r="T71" s="201">
        <v>0</v>
      </c>
      <c r="U71" s="201">
        <v>121.04</v>
      </c>
      <c r="V71" s="201">
        <v>4.24</v>
      </c>
      <c r="W71" s="201">
        <v>13.75</v>
      </c>
      <c r="X71" s="201">
        <v>43.46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50.74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75.28</v>
      </c>
      <c r="AQ71" s="201">
        <v>26.72</v>
      </c>
      <c r="AR71" s="201">
        <v>23.2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5.12</v>
      </c>
      <c r="L72" s="201">
        <v>309.02</v>
      </c>
      <c r="M72" s="201">
        <v>13.33</v>
      </c>
      <c r="N72" s="201">
        <v>35.18</v>
      </c>
      <c r="O72" s="201">
        <v>0</v>
      </c>
      <c r="P72" s="201">
        <v>41.38</v>
      </c>
      <c r="Q72" s="201">
        <v>6.37</v>
      </c>
      <c r="R72" s="201">
        <v>12.56</v>
      </c>
      <c r="S72" s="201">
        <v>7.82</v>
      </c>
      <c r="T72" s="201">
        <v>0</v>
      </c>
      <c r="U72" s="201">
        <v>121.04</v>
      </c>
      <c r="V72" s="201">
        <v>4.24</v>
      </c>
      <c r="W72" s="201">
        <v>13.75</v>
      </c>
      <c r="X72" s="201">
        <v>43.46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50.74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75.28</v>
      </c>
      <c r="AQ72" s="201">
        <v>26.72</v>
      </c>
      <c r="AR72" s="201">
        <v>15.98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5.12</v>
      </c>
      <c r="L73" s="201">
        <v>309.02</v>
      </c>
      <c r="M73" s="201">
        <v>13.33</v>
      </c>
      <c r="N73" s="201">
        <v>35.18</v>
      </c>
      <c r="O73" s="201">
        <v>0</v>
      </c>
      <c r="P73" s="201">
        <v>41.38</v>
      </c>
      <c r="Q73" s="201">
        <v>6.47</v>
      </c>
      <c r="R73" s="201">
        <v>12.56</v>
      </c>
      <c r="S73" s="201">
        <v>8.1</v>
      </c>
      <c r="T73" s="201">
        <v>0</v>
      </c>
      <c r="U73" s="201">
        <v>121.04</v>
      </c>
      <c r="V73" s="201">
        <v>4.24</v>
      </c>
      <c r="W73" s="201">
        <v>13.75</v>
      </c>
      <c r="X73" s="201">
        <v>43.46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50.74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75.28</v>
      </c>
      <c r="AQ73" s="201">
        <v>26.72</v>
      </c>
      <c r="AR73" s="201">
        <v>7.93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5.12</v>
      </c>
      <c r="L74" s="201">
        <v>289.70999999999998</v>
      </c>
      <c r="M74" s="201">
        <v>13.33</v>
      </c>
      <c r="N74" s="201">
        <v>35.18</v>
      </c>
      <c r="O74" s="201">
        <v>0</v>
      </c>
      <c r="P74" s="201">
        <v>41.38</v>
      </c>
      <c r="Q74" s="201">
        <v>6.47</v>
      </c>
      <c r="R74" s="201">
        <v>12.56</v>
      </c>
      <c r="S74" s="201">
        <v>7.93</v>
      </c>
      <c r="T74" s="201">
        <v>0</v>
      </c>
      <c r="U74" s="201">
        <v>121.04</v>
      </c>
      <c r="V74" s="201">
        <v>4.24</v>
      </c>
      <c r="W74" s="201">
        <v>13.75</v>
      </c>
      <c r="X74" s="201">
        <v>43.46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50.74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75.28</v>
      </c>
      <c r="AQ74" s="201">
        <v>26.72</v>
      </c>
      <c r="AR74" s="201">
        <v>3.18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5.05</v>
      </c>
      <c r="L75" s="201">
        <v>289.70999999999998</v>
      </c>
      <c r="M75" s="201">
        <v>13.33</v>
      </c>
      <c r="N75" s="201">
        <v>35.18</v>
      </c>
      <c r="O75" s="201">
        <v>0</v>
      </c>
      <c r="P75" s="201">
        <v>41.38</v>
      </c>
      <c r="Q75" s="201">
        <v>6.7</v>
      </c>
      <c r="R75" s="201">
        <v>12.56</v>
      </c>
      <c r="S75" s="201">
        <v>8.1</v>
      </c>
      <c r="T75" s="201">
        <v>0</v>
      </c>
      <c r="U75" s="201">
        <v>121.04</v>
      </c>
      <c r="V75" s="201">
        <v>4.24</v>
      </c>
      <c r="W75" s="201">
        <v>13.75</v>
      </c>
      <c r="X75" s="201">
        <v>43.46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75.28</v>
      </c>
      <c r="AQ75" s="201">
        <v>26.72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5.12</v>
      </c>
      <c r="L76" s="201">
        <v>289.70999999999998</v>
      </c>
      <c r="M76" s="201">
        <v>13.33</v>
      </c>
      <c r="N76" s="201">
        <v>35.18</v>
      </c>
      <c r="O76" s="201">
        <v>0</v>
      </c>
      <c r="P76" s="201">
        <v>41.38</v>
      </c>
      <c r="Q76" s="201">
        <v>6.7</v>
      </c>
      <c r="R76" s="201">
        <v>12.56</v>
      </c>
      <c r="S76" s="201">
        <v>8.1</v>
      </c>
      <c r="T76" s="201">
        <v>0</v>
      </c>
      <c r="U76" s="201">
        <v>121.04</v>
      </c>
      <c r="V76" s="201">
        <v>4.24</v>
      </c>
      <c r="W76" s="201">
        <v>13.75</v>
      </c>
      <c r="X76" s="201">
        <v>43.46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75.28</v>
      </c>
      <c r="AQ76" s="201">
        <v>26.72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337.99</v>
      </c>
      <c r="M77" s="201">
        <v>13.33</v>
      </c>
      <c r="N77" s="201">
        <v>35.18</v>
      </c>
      <c r="O77" s="201">
        <v>0</v>
      </c>
      <c r="P77" s="201">
        <v>41.38</v>
      </c>
      <c r="Q77" s="201">
        <v>6.7</v>
      </c>
      <c r="R77" s="201">
        <v>12.56</v>
      </c>
      <c r="S77" s="201">
        <v>8.1</v>
      </c>
      <c r="T77" s="201">
        <v>0</v>
      </c>
      <c r="U77" s="201">
        <v>121.04</v>
      </c>
      <c r="V77" s="201">
        <v>4.24</v>
      </c>
      <c r="W77" s="201">
        <v>13.75</v>
      </c>
      <c r="X77" s="201">
        <v>43.46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75.28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261.77999999999997</v>
      </c>
      <c r="M78" s="201">
        <v>13.33</v>
      </c>
      <c r="N78" s="201">
        <v>35.18</v>
      </c>
      <c r="O78" s="201">
        <v>0</v>
      </c>
      <c r="P78" s="201">
        <v>41.38</v>
      </c>
      <c r="Q78" s="201">
        <v>6.7</v>
      </c>
      <c r="R78" s="201">
        <v>12.56</v>
      </c>
      <c r="S78" s="201">
        <v>8.1</v>
      </c>
      <c r="T78" s="201">
        <v>0</v>
      </c>
      <c r="U78" s="201">
        <v>121.04</v>
      </c>
      <c r="V78" s="201">
        <v>4.24</v>
      </c>
      <c r="W78" s="201">
        <v>13.75</v>
      </c>
      <c r="X78" s="201">
        <v>43.46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75.28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366.71</v>
      </c>
      <c r="M79" s="201">
        <v>13.33</v>
      </c>
      <c r="N79" s="201">
        <v>35.18</v>
      </c>
      <c r="O79" s="201">
        <v>0</v>
      </c>
      <c r="P79" s="201">
        <v>41.38</v>
      </c>
      <c r="Q79" s="201">
        <v>6.53</v>
      </c>
      <c r="R79" s="201">
        <v>12.56</v>
      </c>
      <c r="S79" s="201">
        <v>7.82</v>
      </c>
      <c r="T79" s="201">
        <v>0</v>
      </c>
      <c r="U79" s="201">
        <v>121.04</v>
      </c>
      <c r="V79" s="201">
        <v>4.24</v>
      </c>
      <c r="W79" s="201">
        <v>13.75</v>
      </c>
      <c r="X79" s="201">
        <v>43.46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67.87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75.28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374.69</v>
      </c>
      <c r="M80" s="201">
        <v>13.33</v>
      </c>
      <c r="N80" s="201">
        <v>35.18</v>
      </c>
      <c r="O80" s="201">
        <v>0</v>
      </c>
      <c r="P80" s="201">
        <v>41.38</v>
      </c>
      <c r="Q80" s="201">
        <v>6.53</v>
      </c>
      <c r="R80" s="201">
        <v>12.56</v>
      </c>
      <c r="S80" s="201">
        <v>7.82</v>
      </c>
      <c r="T80" s="201">
        <v>0</v>
      </c>
      <c r="U80" s="201">
        <v>121.04</v>
      </c>
      <c r="V80" s="201">
        <v>4.24</v>
      </c>
      <c r="W80" s="201">
        <v>13.75</v>
      </c>
      <c r="X80" s="201">
        <v>43.46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67.87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75.28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8.76</v>
      </c>
      <c r="L81" s="201">
        <v>374.69</v>
      </c>
      <c r="M81" s="201">
        <v>13.33</v>
      </c>
      <c r="N81" s="201">
        <v>35.18</v>
      </c>
      <c r="O81" s="201">
        <v>0</v>
      </c>
      <c r="P81" s="201">
        <v>41.38</v>
      </c>
      <c r="Q81" s="201">
        <v>6.53</v>
      </c>
      <c r="R81" s="201">
        <v>12.56</v>
      </c>
      <c r="S81" s="201">
        <v>7.82</v>
      </c>
      <c r="T81" s="201">
        <v>0</v>
      </c>
      <c r="U81" s="201">
        <v>121.04</v>
      </c>
      <c r="V81" s="201">
        <v>4.24</v>
      </c>
      <c r="W81" s="201">
        <v>13.75</v>
      </c>
      <c r="X81" s="201">
        <v>43.46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67.87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75.28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374.69</v>
      </c>
      <c r="M82" s="201">
        <v>13.33</v>
      </c>
      <c r="N82" s="201">
        <v>35.18</v>
      </c>
      <c r="O82" s="201">
        <v>0</v>
      </c>
      <c r="P82" s="201">
        <v>41.38</v>
      </c>
      <c r="Q82" s="201">
        <v>6.53</v>
      </c>
      <c r="R82" s="201">
        <v>12.56</v>
      </c>
      <c r="S82" s="201">
        <v>7.82</v>
      </c>
      <c r="T82" s="201">
        <v>0</v>
      </c>
      <c r="U82" s="201">
        <v>121.04</v>
      </c>
      <c r="V82" s="201">
        <v>4.24</v>
      </c>
      <c r="W82" s="201">
        <v>13.75</v>
      </c>
      <c r="X82" s="201">
        <v>43.46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67.87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75.28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374.69</v>
      </c>
      <c r="M83" s="201">
        <v>13.33</v>
      </c>
      <c r="N83" s="201">
        <v>35.18</v>
      </c>
      <c r="O83" s="201">
        <v>0</v>
      </c>
      <c r="P83" s="201">
        <v>41.38</v>
      </c>
      <c r="Q83" s="201">
        <v>6.53</v>
      </c>
      <c r="R83" s="201">
        <v>12.56</v>
      </c>
      <c r="S83" s="201">
        <v>7.82</v>
      </c>
      <c r="T83" s="201">
        <v>0</v>
      </c>
      <c r="U83" s="201">
        <v>121.04</v>
      </c>
      <c r="V83" s="201">
        <v>4.24</v>
      </c>
      <c r="W83" s="201">
        <v>13.75</v>
      </c>
      <c r="X83" s="201">
        <v>43.46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68.3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75.28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374.69</v>
      </c>
      <c r="M84" s="201">
        <v>13.33</v>
      </c>
      <c r="N84" s="201">
        <v>35.18</v>
      </c>
      <c r="O84" s="201">
        <v>0</v>
      </c>
      <c r="P84" s="201">
        <v>41.38</v>
      </c>
      <c r="Q84" s="201">
        <v>6.53</v>
      </c>
      <c r="R84" s="201">
        <v>12.56</v>
      </c>
      <c r="S84" s="201">
        <v>7.82</v>
      </c>
      <c r="T84" s="201">
        <v>0</v>
      </c>
      <c r="U84" s="201">
        <v>121.04</v>
      </c>
      <c r="V84" s="201">
        <v>4.24</v>
      </c>
      <c r="W84" s="201">
        <v>13.75</v>
      </c>
      <c r="X84" s="201">
        <v>43.46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68.3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75.28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374.69</v>
      </c>
      <c r="M85" s="201">
        <v>13.33</v>
      </c>
      <c r="N85" s="201">
        <v>35.18</v>
      </c>
      <c r="O85" s="201">
        <v>0</v>
      </c>
      <c r="P85" s="201">
        <v>41.38</v>
      </c>
      <c r="Q85" s="201">
        <v>6.53</v>
      </c>
      <c r="R85" s="201">
        <v>12.56</v>
      </c>
      <c r="S85" s="201">
        <v>7.82</v>
      </c>
      <c r="T85" s="201">
        <v>0</v>
      </c>
      <c r="U85" s="201">
        <v>121.04</v>
      </c>
      <c r="V85" s="201">
        <v>4.24</v>
      </c>
      <c r="W85" s="201">
        <v>13.75</v>
      </c>
      <c r="X85" s="201">
        <v>43.46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68.3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75.28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374.69</v>
      </c>
      <c r="M86" s="201">
        <v>13.33</v>
      </c>
      <c r="N86" s="201">
        <v>35.18</v>
      </c>
      <c r="O86" s="201">
        <v>0</v>
      </c>
      <c r="P86" s="201">
        <v>41.38</v>
      </c>
      <c r="Q86" s="201">
        <v>6.53</v>
      </c>
      <c r="R86" s="201">
        <v>12.56</v>
      </c>
      <c r="S86" s="201">
        <v>7.82</v>
      </c>
      <c r="T86" s="201">
        <v>0</v>
      </c>
      <c r="U86" s="201">
        <v>121.04</v>
      </c>
      <c r="V86" s="201">
        <v>4.24</v>
      </c>
      <c r="W86" s="201">
        <v>13.75</v>
      </c>
      <c r="X86" s="201">
        <v>43.46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68.3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75.28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9.1</v>
      </c>
      <c r="L87" s="201">
        <v>374.69</v>
      </c>
      <c r="M87" s="201">
        <v>13.33</v>
      </c>
      <c r="N87" s="201">
        <v>35.18</v>
      </c>
      <c r="O87" s="201">
        <v>0</v>
      </c>
      <c r="P87" s="201">
        <v>41.38</v>
      </c>
      <c r="Q87" s="201">
        <v>6.53</v>
      </c>
      <c r="R87" s="201">
        <v>12.56</v>
      </c>
      <c r="S87" s="201">
        <v>7.82</v>
      </c>
      <c r="T87" s="201">
        <v>0</v>
      </c>
      <c r="U87" s="201">
        <v>121.04</v>
      </c>
      <c r="V87" s="201">
        <v>4.24</v>
      </c>
      <c r="W87" s="201">
        <v>13.75</v>
      </c>
      <c r="X87" s="201">
        <v>43.46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68.52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75.28</v>
      </c>
      <c r="AQ87" s="201">
        <v>26.72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374.69</v>
      </c>
      <c r="M88" s="201">
        <v>13.33</v>
      </c>
      <c r="N88" s="201">
        <v>35.18</v>
      </c>
      <c r="O88" s="201">
        <v>0</v>
      </c>
      <c r="P88" s="201">
        <v>41.38</v>
      </c>
      <c r="Q88" s="201">
        <v>6.53</v>
      </c>
      <c r="R88" s="201">
        <v>12.56</v>
      </c>
      <c r="S88" s="201">
        <v>7.82</v>
      </c>
      <c r="T88" s="201">
        <v>0</v>
      </c>
      <c r="U88" s="201">
        <v>121.04</v>
      </c>
      <c r="V88" s="201">
        <v>4.24</v>
      </c>
      <c r="W88" s="201">
        <v>13.75</v>
      </c>
      <c r="X88" s="201">
        <v>43.46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68.52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75.28</v>
      </c>
      <c r="AQ88" s="201">
        <v>26.72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374.69</v>
      </c>
      <c r="M89" s="201">
        <v>13.33</v>
      </c>
      <c r="N89" s="201">
        <v>35.18</v>
      </c>
      <c r="O89" s="201">
        <v>0</v>
      </c>
      <c r="P89" s="201">
        <v>41.38</v>
      </c>
      <c r="Q89" s="201">
        <v>6.53</v>
      </c>
      <c r="R89" s="201">
        <v>12.56</v>
      </c>
      <c r="S89" s="201">
        <v>7.82</v>
      </c>
      <c r="T89" s="201">
        <v>0</v>
      </c>
      <c r="U89" s="201">
        <v>121.04</v>
      </c>
      <c r="V89" s="201">
        <v>4.24</v>
      </c>
      <c r="W89" s="201">
        <v>13.75</v>
      </c>
      <c r="X89" s="201">
        <v>43.46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68.52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75.28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374.69</v>
      </c>
      <c r="M90" s="201">
        <v>13.33</v>
      </c>
      <c r="N90" s="201">
        <v>35.18</v>
      </c>
      <c r="O90" s="201">
        <v>0</v>
      </c>
      <c r="P90" s="201">
        <v>41.38</v>
      </c>
      <c r="Q90" s="201">
        <v>6.53</v>
      </c>
      <c r="R90" s="201">
        <v>12.56</v>
      </c>
      <c r="S90" s="201">
        <v>7.82</v>
      </c>
      <c r="T90" s="201">
        <v>0</v>
      </c>
      <c r="U90" s="201">
        <v>121.04</v>
      </c>
      <c r="V90" s="201">
        <v>4.24</v>
      </c>
      <c r="W90" s="201">
        <v>13.75</v>
      </c>
      <c r="X90" s="201">
        <v>43.46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68.52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75.28</v>
      </c>
      <c r="AQ90" s="201">
        <v>26.72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374.69</v>
      </c>
      <c r="M91" s="201">
        <v>13.33</v>
      </c>
      <c r="N91" s="201">
        <v>35.18</v>
      </c>
      <c r="O91" s="201">
        <v>0</v>
      </c>
      <c r="P91" s="201">
        <v>41.38</v>
      </c>
      <c r="Q91" s="201">
        <v>6.53</v>
      </c>
      <c r="R91" s="201">
        <v>12.56</v>
      </c>
      <c r="S91" s="201">
        <v>7.82</v>
      </c>
      <c r="T91" s="201">
        <v>0</v>
      </c>
      <c r="U91" s="201">
        <v>121.04</v>
      </c>
      <c r="V91" s="201">
        <v>4.24</v>
      </c>
      <c r="W91" s="201">
        <v>13.75</v>
      </c>
      <c r="X91" s="201">
        <v>43.46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68.739999999999995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75.28</v>
      </c>
      <c r="AQ91" s="201">
        <v>26.72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9.18</v>
      </c>
      <c r="L92" s="201">
        <v>374.69</v>
      </c>
      <c r="M92" s="201">
        <v>13.33</v>
      </c>
      <c r="N92" s="201">
        <v>35.18</v>
      </c>
      <c r="O92" s="201">
        <v>0</v>
      </c>
      <c r="P92" s="201">
        <v>41.38</v>
      </c>
      <c r="Q92" s="201">
        <v>6.53</v>
      </c>
      <c r="R92" s="201">
        <v>12.56</v>
      </c>
      <c r="S92" s="201">
        <v>7.82</v>
      </c>
      <c r="T92" s="201">
        <v>0</v>
      </c>
      <c r="U92" s="201">
        <v>121.04</v>
      </c>
      <c r="V92" s="201">
        <v>4.24</v>
      </c>
      <c r="W92" s="201">
        <v>13.75</v>
      </c>
      <c r="X92" s="201">
        <v>43.46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68.739999999999995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75.28</v>
      </c>
      <c r="AQ92" s="201">
        <v>26.72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8.75</v>
      </c>
      <c r="L93" s="201">
        <v>374.69</v>
      </c>
      <c r="M93" s="201">
        <v>13.33</v>
      </c>
      <c r="N93" s="201">
        <v>35.18</v>
      </c>
      <c r="O93" s="201">
        <v>0</v>
      </c>
      <c r="P93" s="201">
        <v>41.38</v>
      </c>
      <c r="Q93" s="201">
        <v>6.53</v>
      </c>
      <c r="R93" s="201">
        <v>12.56</v>
      </c>
      <c r="S93" s="201">
        <v>7.82</v>
      </c>
      <c r="T93" s="201">
        <v>0</v>
      </c>
      <c r="U93" s="201">
        <v>121.04</v>
      </c>
      <c r="V93" s="201">
        <v>4.24</v>
      </c>
      <c r="W93" s="201">
        <v>13.75</v>
      </c>
      <c r="X93" s="201">
        <v>43.46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68.739999999999995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75.28</v>
      </c>
      <c r="AQ93" s="201">
        <v>26.72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374.69</v>
      </c>
      <c r="M94" s="201">
        <v>13.33</v>
      </c>
      <c r="N94" s="201">
        <v>35.18</v>
      </c>
      <c r="O94" s="201">
        <v>0</v>
      </c>
      <c r="P94" s="201">
        <v>41.38</v>
      </c>
      <c r="Q94" s="201">
        <v>6.53</v>
      </c>
      <c r="R94" s="201">
        <v>12.56</v>
      </c>
      <c r="S94" s="201">
        <v>7.82</v>
      </c>
      <c r="T94" s="201">
        <v>0</v>
      </c>
      <c r="U94" s="201">
        <v>121.04</v>
      </c>
      <c r="V94" s="201">
        <v>4.24</v>
      </c>
      <c r="W94" s="201">
        <v>13.75</v>
      </c>
      <c r="X94" s="201">
        <v>43.46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68.739999999999995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75.28</v>
      </c>
      <c r="AQ94" s="201">
        <v>26.72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374.69</v>
      </c>
      <c r="M95" s="201">
        <v>13.33</v>
      </c>
      <c r="N95" s="201">
        <v>35.18</v>
      </c>
      <c r="O95" s="201">
        <v>0</v>
      </c>
      <c r="P95" s="201">
        <v>41.38</v>
      </c>
      <c r="Q95" s="201">
        <v>6.53</v>
      </c>
      <c r="R95" s="201">
        <v>12.56</v>
      </c>
      <c r="S95" s="201">
        <v>7.82</v>
      </c>
      <c r="T95" s="201">
        <v>0</v>
      </c>
      <c r="U95" s="201">
        <v>121.04</v>
      </c>
      <c r="V95" s="201">
        <v>4.24</v>
      </c>
      <c r="W95" s="201">
        <v>13.75</v>
      </c>
      <c r="X95" s="201">
        <v>43.46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68.739999999999995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75.28</v>
      </c>
      <c r="AQ95" s="201">
        <v>26.72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374.69</v>
      </c>
      <c r="M96" s="201">
        <v>13.33</v>
      </c>
      <c r="N96" s="201">
        <v>35.18</v>
      </c>
      <c r="O96" s="201">
        <v>0</v>
      </c>
      <c r="P96" s="201">
        <v>41.38</v>
      </c>
      <c r="Q96" s="201">
        <v>6.53</v>
      </c>
      <c r="R96" s="201">
        <v>12.56</v>
      </c>
      <c r="S96" s="201">
        <v>7.82</v>
      </c>
      <c r="T96" s="201">
        <v>0</v>
      </c>
      <c r="U96" s="201">
        <v>121.04</v>
      </c>
      <c r="V96" s="201">
        <v>4.24</v>
      </c>
      <c r="W96" s="201">
        <v>13.75</v>
      </c>
      <c r="X96" s="201">
        <v>43.46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68.739999999999995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75.28</v>
      </c>
      <c r="AQ96" s="201">
        <v>26.72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374.69</v>
      </c>
      <c r="M97" s="201">
        <v>20.14</v>
      </c>
      <c r="N97" s="201">
        <v>35.18</v>
      </c>
      <c r="O97" s="201">
        <v>0</v>
      </c>
      <c r="P97" s="201">
        <v>41.38</v>
      </c>
      <c r="Q97" s="201">
        <v>6.53</v>
      </c>
      <c r="R97" s="201">
        <v>12.56</v>
      </c>
      <c r="S97" s="201">
        <v>7.82</v>
      </c>
      <c r="T97" s="201">
        <v>0</v>
      </c>
      <c r="U97" s="201">
        <v>121.04</v>
      </c>
      <c r="V97" s="201">
        <v>4.24</v>
      </c>
      <c r="W97" s="201">
        <v>13.75</v>
      </c>
      <c r="X97" s="201">
        <v>43.46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68.739999999999995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75.28</v>
      </c>
      <c r="AQ97" s="201">
        <v>26.72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374.69</v>
      </c>
      <c r="M98" s="201">
        <v>20.94</v>
      </c>
      <c r="N98" s="201">
        <v>35.18</v>
      </c>
      <c r="O98" s="201">
        <v>0</v>
      </c>
      <c r="P98" s="201">
        <v>41.38</v>
      </c>
      <c r="Q98" s="201">
        <v>6.53</v>
      </c>
      <c r="R98" s="201">
        <v>12.56</v>
      </c>
      <c r="S98" s="201">
        <v>7.82</v>
      </c>
      <c r="T98" s="201">
        <v>0</v>
      </c>
      <c r="U98" s="201">
        <v>121.04</v>
      </c>
      <c r="V98" s="201">
        <v>4.24</v>
      </c>
      <c r="W98" s="201">
        <v>13.75</v>
      </c>
      <c r="X98" s="201">
        <v>43.46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68.739999999999995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75.28</v>
      </c>
      <c r="AQ98" s="201">
        <v>26.72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0.14850750000000001</v>
      </c>
      <c r="L99">
        <f t="shared" si="0"/>
        <v>6.9208999999999952</v>
      </c>
      <c r="M99">
        <f t="shared" si="0"/>
        <v>0.32352500000000012</v>
      </c>
      <c r="N99">
        <f t="shared" si="0"/>
        <v>0.84431999999999885</v>
      </c>
      <c r="O99">
        <f t="shared" si="0"/>
        <v>0</v>
      </c>
      <c r="P99">
        <f t="shared" si="0"/>
        <v>0.99312000000000189</v>
      </c>
      <c r="Q99">
        <f t="shared" si="0"/>
        <v>0.10137499999999988</v>
      </c>
      <c r="R99">
        <f t="shared" si="0"/>
        <v>0.26559749999999971</v>
      </c>
      <c r="S99">
        <f t="shared" si="0"/>
        <v>0.16365250000000017</v>
      </c>
      <c r="T99">
        <f t="shared" si="0"/>
        <v>0</v>
      </c>
      <c r="U99">
        <f t="shared" si="0"/>
        <v>2.9049600000000058</v>
      </c>
      <c r="V99">
        <f t="shared" si="0"/>
        <v>0.11167750000000012</v>
      </c>
      <c r="W99">
        <f t="shared" si="0"/>
        <v>0.33</v>
      </c>
      <c r="X99">
        <f t="shared" si="0"/>
        <v>1.0425625000000007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1.3950850000000006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1.6138799999999982</v>
      </c>
      <c r="AQ99">
        <f t="shared" si="0"/>
        <v>0.54023250000000023</v>
      </c>
      <c r="AR99">
        <f t="shared" si="0"/>
        <v>0.24780000000000016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6.26</v>
      </c>
      <c r="M3" s="201">
        <v>1.26</v>
      </c>
      <c r="N3" s="201">
        <v>2.85</v>
      </c>
      <c r="O3" s="201">
        <v>1.53</v>
      </c>
      <c r="P3" s="201">
        <v>5.21</v>
      </c>
      <c r="Q3" s="201">
        <v>0.2</v>
      </c>
      <c r="R3" s="201">
        <v>1.27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0.49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6.26</v>
      </c>
      <c r="M4" s="201">
        <v>1.26</v>
      </c>
      <c r="N4" s="201">
        <v>2.85</v>
      </c>
      <c r="O4" s="201">
        <v>1.53</v>
      </c>
      <c r="P4" s="201">
        <v>5.21</v>
      </c>
      <c r="Q4" s="201">
        <v>0.2</v>
      </c>
      <c r="R4" s="201">
        <v>1.27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0.49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6.26</v>
      </c>
      <c r="M5" s="201">
        <v>1.26</v>
      </c>
      <c r="N5" s="201">
        <v>2.85</v>
      </c>
      <c r="O5" s="201">
        <v>1.53</v>
      </c>
      <c r="P5" s="201">
        <v>5.21</v>
      </c>
      <c r="Q5" s="201">
        <v>0.2</v>
      </c>
      <c r="R5" s="201">
        <v>1.27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0.49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6.26</v>
      </c>
      <c r="M6" s="201">
        <v>1.26</v>
      </c>
      <c r="N6" s="201">
        <v>2.85</v>
      </c>
      <c r="O6" s="201">
        <v>1.53</v>
      </c>
      <c r="P6" s="201">
        <v>5.21</v>
      </c>
      <c r="Q6" s="201">
        <v>0.2</v>
      </c>
      <c r="R6" s="201">
        <v>1.27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0.49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6.26</v>
      </c>
      <c r="M7" s="201">
        <v>1.26</v>
      </c>
      <c r="N7" s="201">
        <v>2.85</v>
      </c>
      <c r="O7" s="201">
        <v>1.53</v>
      </c>
      <c r="P7" s="201">
        <v>5.21</v>
      </c>
      <c r="Q7" s="201">
        <v>0.2</v>
      </c>
      <c r="R7" s="201">
        <v>1.27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0.49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6.26</v>
      </c>
      <c r="M8" s="201">
        <v>1.26</v>
      </c>
      <c r="N8" s="201">
        <v>2.85</v>
      </c>
      <c r="O8" s="201">
        <v>1.53</v>
      </c>
      <c r="P8" s="201">
        <v>5.21</v>
      </c>
      <c r="Q8" s="201">
        <v>0.2</v>
      </c>
      <c r="R8" s="201">
        <v>1.27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0.49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6.26</v>
      </c>
      <c r="M9" s="201">
        <v>1.26</v>
      </c>
      <c r="N9" s="201">
        <v>2.85</v>
      </c>
      <c r="O9" s="201">
        <v>1.53</v>
      </c>
      <c r="P9" s="201">
        <v>5.21</v>
      </c>
      <c r="Q9" s="201">
        <v>0.2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0.49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6.26</v>
      </c>
      <c r="M10" s="201">
        <v>1.26</v>
      </c>
      <c r="N10" s="201">
        <v>2.85</v>
      </c>
      <c r="O10" s="201">
        <v>1.53</v>
      </c>
      <c r="P10" s="201">
        <v>5.21</v>
      </c>
      <c r="Q10" s="201">
        <v>0.2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0.49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9.52</v>
      </c>
      <c r="M11" s="201">
        <v>1.26</v>
      </c>
      <c r="N11" s="201">
        <v>2.85</v>
      </c>
      <c r="O11" s="201">
        <v>1.53</v>
      </c>
      <c r="P11" s="201">
        <v>5.21</v>
      </c>
      <c r="Q11" s="201">
        <v>0.2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0.49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9.19</v>
      </c>
      <c r="M12" s="201">
        <v>1.26</v>
      </c>
      <c r="N12" s="201">
        <v>2.85</v>
      </c>
      <c r="O12" s="201">
        <v>1.53</v>
      </c>
      <c r="P12" s="201">
        <v>5.21</v>
      </c>
      <c r="Q12" s="201">
        <v>0.2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0.49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9.19</v>
      </c>
      <c r="M13" s="201">
        <v>1.26</v>
      </c>
      <c r="N13" s="201">
        <v>2.85</v>
      </c>
      <c r="O13" s="201">
        <v>1.53</v>
      </c>
      <c r="P13" s="201">
        <v>5.21</v>
      </c>
      <c r="Q13" s="201">
        <v>0.2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0.49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9.19</v>
      </c>
      <c r="M14" s="201">
        <v>1.26</v>
      </c>
      <c r="N14" s="201">
        <v>2.85</v>
      </c>
      <c r="O14" s="201">
        <v>1.53</v>
      </c>
      <c r="P14" s="201">
        <v>5.21</v>
      </c>
      <c r="Q14" s="201">
        <v>0.2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0.49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9.19</v>
      </c>
      <c r="M15" s="201">
        <v>1.26</v>
      </c>
      <c r="N15" s="201">
        <v>2.85</v>
      </c>
      <c r="O15" s="201">
        <v>1.53</v>
      </c>
      <c r="P15" s="201">
        <v>5.21</v>
      </c>
      <c r="Q15" s="201">
        <v>0.2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0.49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9.19</v>
      </c>
      <c r="M16" s="201">
        <v>1.26</v>
      </c>
      <c r="N16" s="201">
        <v>2.85</v>
      </c>
      <c r="O16" s="201">
        <v>1.53</v>
      </c>
      <c r="P16" s="201">
        <v>5.21</v>
      </c>
      <c r="Q16" s="201">
        <v>0.2</v>
      </c>
      <c r="R16" s="201">
        <v>1.26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0.49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9.19</v>
      </c>
      <c r="M17" s="201">
        <v>1.26</v>
      </c>
      <c r="N17" s="201">
        <v>2.85</v>
      </c>
      <c r="O17" s="201">
        <v>1.53</v>
      </c>
      <c r="P17" s="201">
        <v>5.21</v>
      </c>
      <c r="Q17" s="201">
        <v>0.2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0.49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9.19</v>
      </c>
      <c r="M18" s="201">
        <v>1.26</v>
      </c>
      <c r="N18" s="201">
        <v>2.85</v>
      </c>
      <c r="O18" s="201">
        <v>1.53</v>
      </c>
      <c r="P18" s="201">
        <v>5.21</v>
      </c>
      <c r="Q18" s="201">
        <v>0.2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0.49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9.19</v>
      </c>
      <c r="M19" s="201">
        <v>1.26</v>
      </c>
      <c r="N19" s="201">
        <v>2.85</v>
      </c>
      <c r="O19" s="201">
        <v>1.53</v>
      </c>
      <c r="P19" s="201">
        <v>5.21</v>
      </c>
      <c r="Q19" s="201">
        <v>0.2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0.49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9.19</v>
      </c>
      <c r="M20" s="201">
        <v>1.26</v>
      </c>
      <c r="N20" s="201">
        <v>2.85</v>
      </c>
      <c r="O20" s="201">
        <v>1.53</v>
      </c>
      <c r="P20" s="201">
        <v>5.21</v>
      </c>
      <c r="Q20" s="201">
        <v>0.2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0.49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9.19</v>
      </c>
      <c r="M21" s="201">
        <v>1.26</v>
      </c>
      <c r="N21" s="201">
        <v>2.85</v>
      </c>
      <c r="O21" s="201">
        <v>1.53</v>
      </c>
      <c r="P21" s="201">
        <v>5.21</v>
      </c>
      <c r="Q21" s="201">
        <v>0.2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0.49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9.19</v>
      </c>
      <c r="M22" s="201">
        <v>1.26</v>
      </c>
      <c r="N22" s="201">
        <v>2.85</v>
      </c>
      <c r="O22" s="201">
        <v>1.53</v>
      </c>
      <c r="P22" s="201">
        <v>5.21</v>
      </c>
      <c r="Q22" s="201">
        <v>0.2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0.49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9.19</v>
      </c>
      <c r="M23" s="201">
        <v>1.26</v>
      </c>
      <c r="N23" s="201">
        <v>2.85</v>
      </c>
      <c r="O23" s="201">
        <v>1.53</v>
      </c>
      <c r="P23" s="201">
        <v>5.21</v>
      </c>
      <c r="Q23" s="201">
        <v>0.2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0.49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9.19</v>
      </c>
      <c r="M24" s="201">
        <v>1.26</v>
      </c>
      <c r="N24" s="201">
        <v>2.85</v>
      </c>
      <c r="O24" s="201">
        <v>1.53</v>
      </c>
      <c r="P24" s="201">
        <v>5.21</v>
      </c>
      <c r="Q24" s="201">
        <v>0.2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0.49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9.19</v>
      </c>
      <c r="M25" s="201">
        <v>1.26</v>
      </c>
      <c r="N25" s="201">
        <v>2.85</v>
      </c>
      <c r="O25" s="201">
        <v>1.53</v>
      </c>
      <c r="P25" s="201">
        <v>5.21</v>
      </c>
      <c r="Q25" s="201">
        <v>0.2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0.49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9.19</v>
      </c>
      <c r="M26" s="201">
        <v>1.26</v>
      </c>
      <c r="N26" s="201">
        <v>2.85</v>
      </c>
      <c r="O26" s="201">
        <v>1.53</v>
      </c>
      <c r="P26" s="201">
        <v>5.21</v>
      </c>
      <c r="Q26" s="201">
        <v>0.2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0.49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2.78</v>
      </c>
      <c r="L27" s="201">
        <v>9.19</v>
      </c>
      <c r="M27" s="201">
        <v>1.26</v>
      </c>
      <c r="N27" s="201">
        <v>2.85</v>
      </c>
      <c r="O27" s="201">
        <v>1.53</v>
      </c>
      <c r="P27" s="201">
        <v>5.21</v>
      </c>
      <c r="Q27" s="201">
        <v>0.2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0.49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4.76</v>
      </c>
      <c r="M28" s="201">
        <v>1.26</v>
      </c>
      <c r="N28" s="201">
        <v>2.85</v>
      </c>
      <c r="O28" s="201">
        <v>1.53</v>
      </c>
      <c r="P28" s="201">
        <v>5.21</v>
      </c>
      <c r="Q28" s="201">
        <v>0.2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7.61</v>
      </c>
      <c r="M29" s="201">
        <v>1.26</v>
      </c>
      <c r="N29" s="201">
        <v>2.85</v>
      </c>
      <c r="O29" s="201">
        <v>1.53</v>
      </c>
      <c r="P29" s="201">
        <v>5.21</v>
      </c>
      <c r="Q29" s="201">
        <v>0.2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9.4600000000000009</v>
      </c>
      <c r="M30" s="201">
        <v>1.26</v>
      </c>
      <c r="N30" s="201">
        <v>2.85</v>
      </c>
      <c r="O30" s="201">
        <v>1.53</v>
      </c>
      <c r="P30" s="201">
        <v>5.21</v>
      </c>
      <c r="Q30" s="201">
        <v>0.2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9.19</v>
      </c>
      <c r="M31" s="201">
        <v>1.26</v>
      </c>
      <c r="N31" s="201">
        <v>2.85</v>
      </c>
      <c r="O31" s="201">
        <v>1.53</v>
      </c>
      <c r="P31" s="201">
        <v>5.21</v>
      </c>
      <c r="Q31" s="201">
        <v>0.2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9.19</v>
      </c>
      <c r="M32" s="201">
        <v>1.26</v>
      </c>
      <c r="N32" s="201">
        <v>2.85</v>
      </c>
      <c r="O32" s="201">
        <v>1.53</v>
      </c>
      <c r="P32" s="201">
        <v>5.21</v>
      </c>
      <c r="Q32" s="201">
        <v>0.2</v>
      </c>
      <c r="R32" s="201">
        <v>1.27</v>
      </c>
      <c r="S32" s="201">
        <v>0.65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2.89</v>
      </c>
      <c r="L33" s="201">
        <v>9.19</v>
      </c>
      <c r="M33" s="201">
        <v>1.26</v>
      </c>
      <c r="N33" s="201">
        <v>2.85</v>
      </c>
      <c r="O33" s="201">
        <v>1.53</v>
      </c>
      <c r="P33" s="201">
        <v>5.21</v>
      </c>
      <c r="Q33" s="201">
        <v>0.2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9.19</v>
      </c>
      <c r="M34" s="201">
        <v>1.26</v>
      </c>
      <c r="N34" s="201">
        <v>2.85</v>
      </c>
      <c r="O34" s="201">
        <v>1.53</v>
      </c>
      <c r="P34" s="201">
        <v>5.21</v>
      </c>
      <c r="Q34" s="201">
        <v>0.2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9.19</v>
      </c>
      <c r="M35" s="201">
        <v>1.26</v>
      </c>
      <c r="N35" s="201">
        <v>2.85</v>
      </c>
      <c r="O35" s="201">
        <v>1.53</v>
      </c>
      <c r="P35" s="201">
        <v>5.21</v>
      </c>
      <c r="Q35" s="201">
        <v>0.2</v>
      </c>
      <c r="R35" s="201">
        <v>1.27</v>
      </c>
      <c r="S35" s="201">
        <v>0.65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9.19</v>
      </c>
      <c r="M36" s="201">
        <v>1.26</v>
      </c>
      <c r="N36" s="201">
        <v>2.85</v>
      </c>
      <c r="O36" s="201">
        <v>1.53</v>
      </c>
      <c r="P36" s="201">
        <v>5.21</v>
      </c>
      <c r="Q36" s="201">
        <v>0.2</v>
      </c>
      <c r="R36" s="201">
        <v>1.27</v>
      </c>
      <c r="S36" s="201">
        <v>0.65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9.19</v>
      </c>
      <c r="M37" s="201">
        <v>1.26</v>
      </c>
      <c r="N37" s="201">
        <v>2.85</v>
      </c>
      <c r="O37" s="201">
        <v>1.53</v>
      </c>
      <c r="P37" s="201">
        <v>5.21</v>
      </c>
      <c r="Q37" s="201">
        <v>0.2</v>
      </c>
      <c r="R37" s="201">
        <v>1.32</v>
      </c>
      <c r="S37" s="201">
        <v>0.65</v>
      </c>
      <c r="T37" s="201">
        <v>1.62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9.19</v>
      </c>
      <c r="M38" s="201">
        <v>1.26</v>
      </c>
      <c r="N38" s="201">
        <v>2.85</v>
      </c>
      <c r="O38" s="201">
        <v>1.53</v>
      </c>
      <c r="P38" s="201">
        <v>5.21</v>
      </c>
      <c r="Q38" s="201">
        <v>0.2</v>
      </c>
      <c r="R38" s="201">
        <v>1.27</v>
      </c>
      <c r="S38" s="201">
        <v>0.63</v>
      </c>
      <c r="T38" s="201">
        <v>1.62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9.19</v>
      </c>
      <c r="M39" s="201">
        <v>1.26</v>
      </c>
      <c r="N39" s="201">
        <v>2.85</v>
      </c>
      <c r="O39" s="201">
        <v>1.53</v>
      </c>
      <c r="P39" s="201">
        <v>5.21</v>
      </c>
      <c r="Q39" s="201">
        <v>0.2</v>
      </c>
      <c r="R39" s="201">
        <v>1.27</v>
      </c>
      <c r="S39" s="201">
        <v>0.65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9.19</v>
      </c>
      <c r="M40" s="201">
        <v>1.26</v>
      </c>
      <c r="N40" s="201">
        <v>2.85</v>
      </c>
      <c r="O40" s="201">
        <v>1.53</v>
      </c>
      <c r="P40" s="201">
        <v>5.21</v>
      </c>
      <c r="Q40" s="201">
        <v>0.2</v>
      </c>
      <c r="R40" s="201">
        <v>1.27</v>
      </c>
      <c r="S40" s="201">
        <v>0.65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9.19</v>
      </c>
      <c r="M41" s="201">
        <v>1.26</v>
      </c>
      <c r="N41" s="201">
        <v>2.85</v>
      </c>
      <c r="O41" s="201">
        <v>1.53</v>
      </c>
      <c r="P41" s="201">
        <v>5.21</v>
      </c>
      <c r="Q41" s="201">
        <v>0.2</v>
      </c>
      <c r="R41" s="201">
        <v>1.27</v>
      </c>
      <c r="S41" s="201">
        <v>0.65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9.19</v>
      </c>
      <c r="M42" s="201">
        <v>1.26</v>
      </c>
      <c r="N42" s="201">
        <v>2.85</v>
      </c>
      <c r="O42" s="201">
        <v>1.53</v>
      </c>
      <c r="P42" s="201">
        <v>5.21</v>
      </c>
      <c r="Q42" s="201">
        <v>0.2</v>
      </c>
      <c r="R42" s="201">
        <v>1.27</v>
      </c>
      <c r="S42" s="201">
        <v>0.65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9.19</v>
      </c>
      <c r="M43" s="201">
        <v>1.26</v>
      </c>
      <c r="N43" s="201">
        <v>2.85</v>
      </c>
      <c r="O43" s="201">
        <v>1.53</v>
      </c>
      <c r="P43" s="201">
        <v>5.21</v>
      </c>
      <c r="Q43" s="201">
        <v>0.2</v>
      </c>
      <c r="R43" s="201">
        <v>1.27</v>
      </c>
      <c r="S43" s="201">
        <v>0.65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2.88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9.19</v>
      </c>
      <c r="M44" s="201">
        <v>1.26</v>
      </c>
      <c r="N44" s="201">
        <v>2.85</v>
      </c>
      <c r="O44" s="201">
        <v>1.53</v>
      </c>
      <c r="P44" s="201">
        <v>5.21</v>
      </c>
      <c r="Q44" s="201">
        <v>0.2</v>
      </c>
      <c r="R44" s="201">
        <v>1.32</v>
      </c>
      <c r="S44" s="201">
        <v>0.65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2.88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9.19</v>
      </c>
      <c r="M45" s="201">
        <v>1.26</v>
      </c>
      <c r="N45" s="201">
        <v>2.85</v>
      </c>
      <c r="O45" s="201">
        <v>1.53</v>
      </c>
      <c r="P45" s="201">
        <v>5.21</v>
      </c>
      <c r="Q45" s="201">
        <v>0.2</v>
      </c>
      <c r="R45" s="201">
        <v>1.27</v>
      </c>
      <c r="S45" s="201">
        <v>0.65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2.88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9.19</v>
      </c>
      <c r="M46" s="201">
        <v>1.26</v>
      </c>
      <c r="N46" s="201">
        <v>2.85</v>
      </c>
      <c r="O46" s="201">
        <v>1.53</v>
      </c>
      <c r="P46" s="201">
        <v>5.21</v>
      </c>
      <c r="Q46" s="201">
        <v>0.2</v>
      </c>
      <c r="R46" s="201">
        <v>1.27</v>
      </c>
      <c r="S46" s="201">
        <v>0.65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2.88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9.19</v>
      </c>
      <c r="M47" s="201">
        <v>1.26</v>
      </c>
      <c r="N47" s="201">
        <v>2.85</v>
      </c>
      <c r="O47" s="201">
        <v>1.53</v>
      </c>
      <c r="P47" s="201">
        <v>5.21</v>
      </c>
      <c r="Q47" s="201">
        <v>0.2</v>
      </c>
      <c r="R47" s="201">
        <v>1.27</v>
      </c>
      <c r="S47" s="201">
        <v>0.65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2.88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9.19</v>
      </c>
      <c r="M48" s="201">
        <v>1.26</v>
      </c>
      <c r="N48" s="201">
        <v>2.85</v>
      </c>
      <c r="O48" s="201">
        <v>1.53</v>
      </c>
      <c r="P48" s="201">
        <v>5.21</v>
      </c>
      <c r="Q48" s="201">
        <v>0.2</v>
      </c>
      <c r="R48" s="201">
        <v>1.27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2.88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9.19</v>
      </c>
      <c r="M49" s="201">
        <v>1.26</v>
      </c>
      <c r="N49" s="201">
        <v>2.85</v>
      </c>
      <c r="O49" s="201">
        <v>1.53</v>
      </c>
      <c r="P49" s="201">
        <v>5.21</v>
      </c>
      <c r="Q49" s="201">
        <v>0.2</v>
      </c>
      <c r="R49" s="201">
        <v>1.27</v>
      </c>
      <c r="S49" s="201">
        <v>0.65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2.88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9.19</v>
      </c>
      <c r="M50" s="201">
        <v>1.26</v>
      </c>
      <c r="N50" s="201">
        <v>2.85</v>
      </c>
      <c r="O50" s="201">
        <v>1.53</v>
      </c>
      <c r="P50" s="201">
        <v>5.21</v>
      </c>
      <c r="Q50" s="201">
        <v>0.2</v>
      </c>
      <c r="R50" s="201">
        <v>1.27</v>
      </c>
      <c r="S50" s="201">
        <v>0.65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2.88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9.19</v>
      </c>
      <c r="M51" s="201">
        <v>1.26</v>
      </c>
      <c r="N51" s="201">
        <v>2.85</v>
      </c>
      <c r="O51" s="201">
        <v>1.53</v>
      </c>
      <c r="P51" s="201">
        <v>5.21</v>
      </c>
      <c r="Q51" s="201">
        <v>0.2</v>
      </c>
      <c r="R51" s="201">
        <v>1.27</v>
      </c>
      <c r="S51" s="201">
        <v>0.65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2.88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9.19</v>
      </c>
      <c r="M52" s="201">
        <v>1.26</v>
      </c>
      <c r="N52" s="201">
        <v>2.85</v>
      </c>
      <c r="O52" s="201">
        <v>1.53</v>
      </c>
      <c r="P52" s="201">
        <v>5.21</v>
      </c>
      <c r="Q52" s="201">
        <v>0.2</v>
      </c>
      <c r="R52" s="201">
        <v>1.27</v>
      </c>
      <c r="S52" s="201">
        <v>0.65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2.88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9.19</v>
      </c>
      <c r="M53" s="201">
        <v>1.26</v>
      </c>
      <c r="N53" s="201">
        <v>2.85</v>
      </c>
      <c r="O53" s="201">
        <v>1.53</v>
      </c>
      <c r="P53" s="201">
        <v>5.21</v>
      </c>
      <c r="Q53" s="201">
        <v>0.2</v>
      </c>
      <c r="R53" s="201">
        <v>1.27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2.88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9.19</v>
      </c>
      <c r="M54" s="201">
        <v>1.26</v>
      </c>
      <c r="N54" s="201">
        <v>2.85</v>
      </c>
      <c r="O54" s="201">
        <v>1.53</v>
      </c>
      <c r="P54" s="201">
        <v>5.21</v>
      </c>
      <c r="Q54" s="201">
        <v>0.2</v>
      </c>
      <c r="R54" s="201">
        <v>1.27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2.88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9.19</v>
      </c>
      <c r="M55" s="201">
        <v>1.26</v>
      </c>
      <c r="N55" s="201">
        <v>2.85</v>
      </c>
      <c r="O55" s="201">
        <v>1.53</v>
      </c>
      <c r="P55" s="201">
        <v>5.21</v>
      </c>
      <c r="Q55" s="201">
        <v>0.2</v>
      </c>
      <c r="R55" s="201">
        <v>1.27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8.74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2.88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9.19</v>
      </c>
      <c r="M56" s="201">
        <v>1.26</v>
      </c>
      <c r="N56" s="201">
        <v>2.85</v>
      </c>
      <c r="O56" s="201">
        <v>1.53</v>
      </c>
      <c r="P56" s="201">
        <v>5.21</v>
      </c>
      <c r="Q56" s="201">
        <v>0.2</v>
      </c>
      <c r="R56" s="201">
        <v>1.27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8.74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2.88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9.19</v>
      </c>
      <c r="M57" s="201">
        <v>1.26</v>
      </c>
      <c r="N57" s="201">
        <v>2.85</v>
      </c>
      <c r="O57" s="201">
        <v>1.53</v>
      </c>
      <c r="P57" s="201">
        <v>5.21</v>
      </c>
      <c r="Q57" s="201">
        <v>0.2</v>
      </c>
      <c r="R57" s="201">
        <v>1.27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8.74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2.88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9.19</v>
      </c>
      <c r="M58" s="201">
        <v>1.26</v>
      </c>
      <c r="N58" s="201">
        <v>2.85</v>
      </c>
      <c r="O58" s="201">
        <v>1.53</v>
      </c>
      <c r="P58" s="201">
        <v>5.21</v>
      </c>
      <c r="Q58" s="201">
        <v>0.2</v>
      </c>
      <c r="R58" s="201">
        <v>1.27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8.74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2.88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9.19</v>
      </c>
      <c r="M59" s="201">
        <v>1.26</v>
      </c>
      <c r="N59" s="201">
        <v>2.85</v>
      </c>
      <c r="O59" s="201">
        <v>1.53</v>
      </c>
      <c r="P59" s="201">
        <v>5.21</v>
      </c>
      <c r="Q59" s="201">
        <v>0.2</v>
      </c>
      <c r="R59" s="201">
        <v>1.27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8.74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2.88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9.19</v>
      </c>
      <c r="M60" s="201">
        <v>1.26</v>
      </c>
      <c r="N60" s="201">
        <v>2.85</v>
      </c>
      <c r="O60" s="201">
        <v>1.53</v>
      </c>
      <c r="P60" s="201">
        <v>5.21</v>
      </c>
      <c r="Q60" s="201">
        <v>0.2</v>
      </c>
      <c r="R60" s="201">
        <v>1.27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8.74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2.88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9.19</v>
      </c>
      <c r="M61" s="201">
        <v>1.26</v>
      </c>
      <c r="N61" s="201">
        <v>2.85</v>
      </c>
      <c r="O61" s="201">
        <v>1.53</v>
      </c>
      <c r="P61" s="201">
        <v>5.21</v>
      </c>
      <c r="Q61" s="201">
        <v>0.2</v>
      </c>
      <c r="R61" s="201">
        <v>1.27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8.74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2.88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9.19</v>
      </c>
      <c r="M62" s="201">
        <v>1.26</v>
      </c>
      <c r="N62" s="201">
        <v>2.85</v>
      </c>
      <c r="O62" s="201">
        <v>1.53</v>
      </c>
      <c r="P62" s="201">
        <v>5.21</v>
      </c>
      <c r="Q62" s="201">
        <v>0.2</v>
      </c>
      <c r="R62" s="201">
        <v>1.27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8.74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2.88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9.19</v>
      </c>
      <c r="M63" s="201">
        <v>1.26</v>
      </c>
      <c r="N63" s="201">
        <v>2.85</v>
      </c>
      <c r="O63" s="201">
        <v>1.53</v>
      </c>
      <c r="P63" s="201">
        <v>5.21</v>
      </c>
      <c r="Q63" s="201">
        <v>0.2</v>
      </c>
      <c r="R63" s="201">
        <v>1.27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2.88</v>
      </c>
      <c r="AZ63" s="201">
        <v>0</v>
      </c>
      <c r="BA63" s="201">
        <v>0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9.19</v>
      </c>
      <c r="M64" s="201">
        <v>1.26</v>
      </c>
      <c r="N64" s="201">
        <v>2.85</v>
      </c>
      <c r="O64" s="201">
        <v>1.53</v>
      </c>
      <c r="P64" s="201">
        <v>5.21</v>
      </c>
      <c r="Q64" s="201">
        <v>0.2</v>
      </c>
      <c r="R64" s="201">
        <v>1.27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2.88</v>
      </c>
      <c r="AZ64" s="201">
        <v>0</v>
      </c>
      <c r="BA64" s="201">
        <v>0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9.19</v>
      </c>
      <c r="M65" s="201">
        <v>1.26</v>
      </c>
      <c r="N65" s="201">
        <v>2.85</v>
      </c>
      <c r="O65" s="201">
        <v>1.53</v>
      </c>
      <c r="P65" s="201">
        <v>5.21</v>
      </c>
      <c r="Q65" s="201">
        <v>0.2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2.88</v>
      </c>
      <c r="AZ65" s="201">
        <v>0</v>
      </c>
      <c r="BA65" s="201">
        <v>0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9.19</v>
      </c>
      <c r="M66" s="201">
        <v>1.26</v>
      </c>
      <c r="N66" s="201">
        <v>2.85</v>
      </c>
      <c r="O66" s="201">
        <v>1.53</v>
      </c>
      <c r="P66" s="201">
        <v>5.21</v>
      </c>
      <c r="Q66" s="201">
        <v>0.2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2.88</v>
      </c>
      <c r="AZ66" s="201">
        <v>0</v>
      </c>
      <c r="BA66" s="201">
        <v>0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9.19</v>
      </c>
      <c r="M67" s="201">
        <v>1.26</v>
      </c>
      <c r="N67" s="201">
        <v>2.85</v>
      </c>
      <c r="O67" s="201">
        <v>1.53</v>
      </c>
      <c r="P67" s="201">
        <v>5.21</v>
      </c>
      <c r="Q67" s="201">
        <v>0.2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2.88</v>
      </c>
      <c r="AZ67" s="201">
        <v>0</v>
      </c>
      <c r="BA67" s="201">
        <v>0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9.19</v>
      </c>
      <c r="M68" s="201">
        <v>1.26</v>
      </c>
      <c r="N68" s="201">
        <v>2.85</v>
      </c>
      <c r="O68" s="201">
        <v>1.53</v>
      </c>
      <c r="P68" s="201">
        <v>5.21</v>
      </c>
      <c r="Q68" s="201">
        <v>0.2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2.88</v>
      </c>
      <c r="AZ68" s="201">
        <v>0</v>
      </c>
      <c r="BA68" s="201">
        <v>0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9.19</v>
      </c>
      <c r="M69" s="201">
        <v>1.26</v>
      </c>
      <c r="N69" s="201">
        <v>2.85</v>
      </c>
      <c r="O69" s="201">
        <v>1.53</v>
      </c>
      <c r="P69" s="201">
        <v>5.21</v>
      </c>
      <c r="Q69" s="201">
        <v>0.2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2.88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9.19</v>
      </c>
      <c r="M70" s="201">
        <v>1.26</v>
      </c>
      <c r="N70" s="201">
        <v>2.85</v>
      </c>
      <c r="O70" s="201">
        <v>1.53</v>
      </c>
      <c r="P70" s="201">
        <v>5.21</v>
      </c>
      <c r="Q70" s="201">
        <v>0.2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2.88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9.19</v>
      </c>
      <c r="M71" s="201">
        <v>1.26</v>
      </c>
      <c r="N71" s="201">
        <v>2.85</v>
      </c>
      <c r="O71" s="201">
        <v>1.53</v>
      </c>
      <c r="P71" s="201">
        <v>5.21</v>
      </c>
      <c r="Q71" s="201">
        <v>0.18</v>
      </c>
      <c r="R71" s="201">
        <v>1.27</v>
      </c>
      <c r="S71" s="201">
        <v>0.62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2.88</v>
      </c>
      <c r="AZ71" s="201">
        <v>0.95</v>
      </c>
      <c r="BA71" s="201">
        <v>0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9.19</v>
      </c>
      <c r="M72" s="201">
        <v>1.26</v>
      </c>
      <c r="N72" s="201">
        <v>2.85</v>
      </c>
      <c r="O72" s="201">
        <v>1.53</v>
      </c>
      <c r="P72" s="201">
        <v>5.21</v>
      </c>
      <c r="Q72" s="201">
        <v>0.2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2.88</v>
      </c>
      <c r="AZ72" s="201">
        <v>0.95</v>
      </c>
      <c r="BA72" s="201">
        <v>0.49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9.19</v>
      </c>
      <c r="M73" s="201">
        <v>1.26</v>
      </c>
      <c r="N73" s="201">
        <v>2.85</v>
      </c>
      <c r="O73" s="201">
        <v>1.53</v>
      </c>
      <c r="P73" s="201">
        <v>5.21</v>
      </c>
      <c r="Q73" s="201">
        <v>0.2</v>
      </c>
      <c r="R73" s="201">
        <v>1.27</v>
      </c>
      <c r="S73" s="201">
        <v>0.65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2.88</v>
      </c>
      <c r="AZ73" s="201">
        <v>2.35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9.19</v>
      </c>
      <c r="M74" s="201">
        <v>1.26</v>
      </c>
      <c r="N74" s="201">
        <v>2.85</v>
      </c>
      <c r="O74" s="201">
        <v>1.53</v>
      </c>
      <c r="P74" s="201">
        <v>5.21</v>
      </c>
      <c r="Q74" s="201">
        <v>0.2</v>
      </c>
      <c r="R74" s="201">
        <v>1.27</v>
      </c>
      <c r="S74" s="201">
        <v>0.64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2.88</v>
      </c>
      <c r="AZ74" s="201">
        <v>2.35</v>
      </c>
      <c r="BA74" s="201">
        <v>1.45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2.75</v>
      </c>
      <c r="L75" s="201">
        <v>9.19</v>
      </c>
      <c r="M75" s="201">
        <v>1.26</v>
      </c>
      <c r="N75" s="201">
        <v>2.85</v>
      </c>
      <c r="O75" s="201">
        <v>1.53</v>
      </c>
      <c r="P75" s="201">
        <v>5.21</v>
      </c>
      <c r="Q75" s="201">
        <v>0.21</v>
      </c>
      <c r="R75" s="201">
        <v>1.27</v>
      </c>
      <c r="S75" s="201">
        <v>0.65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2.88</v>
      </c>
      <c r="AZ75" s="201">
        <v>2.35</v>
      </c>
      <c r="BA75" s="201">
        <v>2.0299999999999998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9.19</v>
      </c>
      <c r="M76" s="201">
        <v>1.26</v>
      </c>
      <c r="N76" s="201">
        <v>2.85</v>
      </c>
      <c r="O76" s="201">
        <v>1.53</v>
      </c>
      <c r="P76" s="201">
        <v>5.21</v>
      </c>
      <c r="Q76" s="201">
        <v>0.21</v>
      </c>
      <c r="R76" s="201">
        <v>1.27</v>
      </c>
      <c r="S76" s="201">
        <v>0.65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2.35</v>
      </c>
      <c r="BA76" s="201">
        <v>2.57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9.19</v>
      </c>
      <c r="M77" s="201">
        <v>1.26</v>
      </c>
      <c r="N77" s="201">
        <v>2.85</v>
      </c>
      <c r="O77" s="201">
        <v>1.53</v>
      </c>
      <c r="P77" s="201">
        <v>5.21</v>
      </c>
      <c r="Q77" s="201">
        <v>0.21</v>
      </c>
      <c r="R77" s="201">
        <v>1.27</v>
      </c>
      <c r="S77" s="201">
        <v>0.65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3.52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4.37</v>
      </c>
      <c r="M78" s="201">
        <v>1.26</v>
      </c>
      <c r="N78" s="201">
        <v>2.85</v>
      </c>
      <c r="O78" s="201">
        <v>1.53</v>
      </c>
      <c r="P78" s="201">
        <v>5.21</v>
      </c>
      <c r="Q78" s="201">
        <v>0.21</v>
      </c>
      <c r="R78" s="201">
        <v>1.27</v>
      </c>
      <c r="S78" s="201">
        <v>0.65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4.54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6.12</v>
      </c>
      <c r="M79" s="201">
        <v>1.26</v>
      </c>
      <c r="N79" s="201">
        <v>2.85</v>
      </c>
      <c r="O79" s="201">
        <v>1.53</v>
      </c>
      <c r="P79" s="201">
        <v>5.21</v>
      </c>
      <c r="Q79" s="201">
        <v>0.2</v>
      </c>
      <c r="R79" s="201">
        <v>1.27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22.43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4.6900000000000004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6.26</v>
      </c>
      <c r="M80" s="201">
        <v>1.26</v>
      </c>
      <c r="N80" s="201">
        <v>2.85</v>
      </c>
      <c r="O80" s="201">
        <v>1.53</v>
      </c>
      <c r="P80" s="201">
        <v>5.21</v>
      </c>
      <c r="Q80" s="201">
        <v>0.2</v>
      </c>
      <c r="R80" s="201">
        <v>1.27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22.43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</v>
      </c>
      <c r="L81" s="201">
        <v>6.26</v>
      </c>
      <c r="M81" s="201">
        <v>1.26</v>
      </c>
      <c r="N81" s="201">
        <v>2.85</v>
      </c>
      <c r="O81" s="201">
        <v>1.53</v>
      </c>
      <c r="P81" s="201">
        <v>5.21</v>
      </c>
      <c r="Q81" s="201">
        <v>0.2</v>
      </c>
      <c r="R81" s="201">
        <v>1.27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22.43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6.26</v>
      </c>
      <c r="M82" s="201">
        <v>1.26</v>
      </c>
      <c r="N82" s="201">
        <v>2.85</v>
      </c>
      <c r="O82" s="201">
        <v>1.53</v>
      </c>
      <c r="P82" s="201">
        <v>5.21</v>
      </c>
      <c r="Q82" s="201">
        <v>0.2</v>
      </c>
      <c r="R82" s="201">
        <v>1.27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22.43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9.19</v>
      </c>
      <c r="M83" s="201">
        <v>1.26</v>
      </c>
      <c r="N83" s="201">
        <v>2.85</v>
      </c>
      <c r="O83" s="201">
        <v>1.53</v>
      </c>
      <c r="P83" s="201">
        <v>5.21</v>
      </c>
      <c r="Q83" s="201">
        <v>0.2</v>
      </c>
      <c r="R83" s="201">
        <v>1.27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22.57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3.22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9.19</v>
      </c>
      <c r="M84" s="201">
        <v>1.26</v>
      </c>
      <c r="N84" s="201">
        <v>2.85</v>
      </c>
      <c r="O84" s="201">
        <v>1.53</v>
      </c>
      <c r="P84" s="201">
        <v>5.21</v>
      </c>
      <c r="Q84" s="201">
        <v>0.2</v>
      </c>
      <c r="R84" s="201">
        <v>1.27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22.57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4.8600000000000003</v>
      </c>
      <c r="BA84" s="201">
        <v>2.78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9.19</v>
      </c>
      <c r="M85" s="201">
        <v>1.26</v>
      </c>
      <c r="N85" s="201">
        <v>2.85</v>
      </c>
      <c r="O85" s="201">
        <v>1.53</v>
      </c>
      <c r="P85" s="201">
        <v>5.21</v>
      </c>
      <c r="Q85" s="201">
        <v>0.2</v>
      </c>
      <c r="R85" s="201">
        <v>1.27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22.57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4.26</v>
      </c>
      <c r="BA85" s="201">
        <v>2.61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9.19</v>
      </c>
      <c r="M86" s="201">
        <v>1.26</v>
      </c>
      <c r="N86" s="201">
        <v>2.85</v>
      </c>
      <c r="O86" s="201">
        <v>1.53</v>
      </c>
      <c r="P86" s="201">
        <v>5.21</v>
      </c>
      <c r="Q86" s="201">
        <v>0.2</v>
      </c>
      <c r="R86" s="201">
        <v>1.27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22.57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4.26</v>
      </c>
      <c r="BA86" s="201">
        <v>2.0299999999999998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2.81</v>
      </c>
      <c r="L87" s="201">
        <v>6.26</v>
      </c>
      <c r="M87" s="201">
        <v>1.26</v>
      </c>
      <c r="N87" s="201">
        <v>2.85</v>
      </c>
      <c r="O87" s="201">
        <v>1.53</v>
      </c>
      <c r="P87" s="201">
        <v>5.21</v>
      </c>
      <c r="Q87" s="201">
        <v>0.2</v>
      </c>
      <c r="R87" s="201">
        <v>1.27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22.64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4.26</v>
      </c>
      <c r="BA87" s="201">
        <v>1.45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6.26</v>
      </c>
      <c r="M88" s="201">
        <v>1.26</v>
      </c>
      <c r="N88" s="201">
        <v>2.85</v>
      </c>
      <c r="O88" s="201">
        <v>1.53</v>
      </c>
      <c r="P88" s="201">
        <v>5.21</v>
      </c>
      <c r="Q88" s="201">
        <v>0.2</v>
      </c>
      <c r="R88" s="201">
        <v>1.27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22.64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4.26</v>
      </c>
      <c r="BA88" s="201">
        <v>2.0299999999999998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6.26</v>
      </c>
      <c r="M89" s="201">
        <v>1.26</v>
      </c>
      <c r="N89" s="201">
        <v>2.85</v>
      </c>
      <c r="O89" s="201">
        <v>1.53</v>
      </c>
      <c r="P89" s="201">
        <v>5.21</v>
      </c>
      <c r="Q89" s="201">
        <v>0.2</v>
      </c>
      <c r="R89" s="201">
        <v>1.27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22.64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4.26</v>
      </c>
      <c r="BA89" s="201">
        <v>2.78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6.26</v>
      </c>
      <c r="M90" s="201">
        <v>1.26</v>
      </c>
      <c r="N90" s="201">
        <v>2.85</v>
      </c>
      <c r="O90" s="201">
        <v>1.53</v>
      </c>
      <c r="P90" s="201">
        <v>5.21</v>
      </c>
      <c r="Q90" s="201">
        <v>0.2</v>
      </c>
      <c r="R90" s="201">
        <v>1.27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22.64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4.8600000000000003</v>
      </c>
      <c r="BA90" s="201">
        <v>2.96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6.26</v>
      </c>
      <c r="M91" s="201">
        <v>1.26</v>
      </c>
      <c r="N91" s="201">
        <v>2.85</v>
      </c>
      <c r="O91" s="201">
        <v>1.53</v>
      </c>
      <c r="P91" s="201">
        <v>5.21</v>
      </c>
      <c r="Q91" s="201">
        <v>0.2</v>
      </c>
      <c r="R91" s="201">
        <v>1.27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22.71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4.8600000000000003</v>
      </c>
      <c r="BA91" s="201">
        <v>3.15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2.83</v>
      </c>
      <c r="L92" s="201">
        <v>6.26</v>
      </c>
      <c r="M92" s="201">
        <v>1.26</v>
      </c>
      <c r="N92" s="201">
        <v>2.85</v>
      </c>
      <c r="O92" s="201">
        <v>1.53</v>
      </c>
      <c r="P92" s="201">
        <v>5.21</v>
      </c>
      <c r="Q92" s="201">
        <v>0.2</v>
      </c>
      <c r="R92" s="201">
        <v>1.27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22.71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4.8600000000000003</v>
      </c>
      <c r="BA92" s="201">
        <v>2.93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</v>
      </c>
      <c r="L93" s="201">
        <v>6.26</v>
      </c>
      <c r="M93" s="201">
        <v>1.26</v>
      </c>
      <c r="N93" s="201">
        <v>2.85</v>
      </c>
      <c r="O93" s="201">
        <v>1.53</v>
      </c>
      <c r="P93" s="201">
        <v>5.21</v>
      </c>
      <c r="Q93" s="201">
        <v>0.2</v>
      </c>
      <c r="R93" s="201">
        <v>1.27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22.71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4.8600000000000003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6.26</v>
      </c>
      <c r="M94" s="201">
        <v>1.26</v>
      </c>
      <c r="N94" s="201">
        <v>2.85</v>
      </c>
      <c r="O94" s="201">
        <v>1.53</v>
      </c>
      <c r="P94" s="201">
        <v>5.21</v>
      </c>
      <c r="Q94" s="201">
        <v>0.2</v>
      </c>
      <c r="R94" s="201">
        <v>1.27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22.71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4.6900000000000004</v>
      </c>
      <c r="BA94" s="201">
        <v>2.57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6.26</v>
      </c>
      <c r="M95" s="201">
        <v>1.25</v>
      </c>
      <c r="N95" s="201">
        <v>2.85</v>
      </c>
      <c r="O95" s="201">
        <v>1.53</v>
      </c>
      <c r="P95" s="201">
        <v>5.21</v>
      </c>
      <c r="Q95" s="201">
        <v>0.2</v>
      </c>
      <c r="R95" s="201">
        <v>1.27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22.71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4.6900000000000004</v>
      </c>
      <c r="BA95" s="201">
        <v>1.95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6.26</v>
      </c>
      <c r="M96" s="201">
        <v>1.25</v>
      </c>
      <c r="N96" s="201">
        <v>2.85</v>
      </c>
      <c r="O96" s="201">
        <v>1.53</v>
      </c>
      <c r="P96" s="201">
        <v>5.21</v>
      </c>
      <c r="Q96" s="201">
        <v>0.2</v>
      </c>
      <c r="R96" s="201">
        <v>1.27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22.71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4.6900000000000004</v>
      </c>
      <c r="BA96" s="201">
        <v>1.42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6.26</v>
      </c>
      <c r="M97" s="201">
        <v>1.89</v>
      </c>
      <c r="N97" s="201">
        <v>2.85</v>
      </c>
      <c r="O97" s="201">
        <v>1.53</v>
      </c>
      <c r="P97" s="201">
        <v>5.21</v>
      </c>
      <c r="Q97" s="201">
        <v>0.2</v>
      </c>
      <c r="R97" s="201">
        <v>1.27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22.71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2.63</v>
      </c>
      <c r="BA97" s="201">
        <v>0.87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6.26</v>
      </c>
      <c r="M98" s="201">
        <v>1.96</v>
      </c>
      <c r="N98" s="201">
        <v>2.85</v>
      </c>
      <c r="O98" s="201">
        <v>1.53</v>
      </c>
      <c r="P98" s="201">
        <v>5.21</v>
      </c>
      <c r="Q98" s="201">
        <v>0.2</v>
      </c>
      <c r="R98" s="201">
        <v>1.27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22.71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2.4300000000000002</v>
      </c>
      <c r="BA98" s="201">
        <v>0.45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6.694249999999996E-2</v>
      </c>
      <c r="L99">
        <f t="shared" si="0"/>
        <v>0.20038750000000022</v>
      </c>
      <c r="M99">
        <f t="shared" si="0"/>
        <v>3.0567500000000046E-2</v>
      </c>
      <c r="N99">
        <f t="shared" si="0"/>
        <v>6.8399999999999947E-2</v>
      </c>
      <c r="O99">
        <f t="shared" si="0"/>
        <v>3.6720000000000023E-2</v>
      </c>
      <c r="P99">
        <f t="shared" si="0"/>
        <v>0.12503999999999979</v>
      </c>
      <c r="Q99">
        <f t="shared" si="0"/>
        <v>4.8049999999999924E-3</v>
      </c>
      <c r="R99">
        <f t="shared" si="0"/>
        <v>3.0502499999999974E-2</v>
      </c>
      <c r="S99">
        <f t="shared" si="0"/>
        <v>1.5230000000000016E-2</v>
      </c>
      <c r="T99">
        <f t="shared" si="0"/>
        <v>3.7609999999999935E-2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0.55006000000000022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0.20316000000000048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6.9119999999999931E-2</v>
      </c>
      <c r="AZ99">
        <f t="shared" si="0"/>
        <v>2.7054999999999999E-2</v>
      </c>
      <c r="BA99">
        <f t="shared" si="0"/>
        <v>1.8747500000000004E-2</v>
      </c>
      <c r="BB99">
        <f t="shared" si="0"/>
        <v>6.6370000000000068E-2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4.88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4.88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4.88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4.88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4.91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4.91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4.91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4.91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4.9400000000000004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4.9400000000000004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4.9400000000000004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4.9400000000000004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4.9400000000000004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4.9400000000000004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4.9400000000000004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4.9400000000000004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0.11959000000000003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314.61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314.61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272.61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272.61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292.22000000000003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302.22000000000003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312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312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312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312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314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314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314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314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315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315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315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284.39999999999998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284.39999999999998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284.39999999999998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284.39999999999998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316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316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316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316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6.7836200000000026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23.28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33.630000000000003</v>
      </c>
      <c r="K3" s="201">
        <v>17.57</v>
      </c>
      <c r="L3" s="201">
        <v>0.42</v>
      </c>
      <c r="M3" s="201">
        <v>1.1100000000000001</v>
      </c>
      <c r="N3" s="201">
        <v>1.88</v>
      </c>
      <c r="O3" s="201">
        <v>1.27</v>
      </c>
      <c r="P3" s="201">
        <v>1.1200000000000001</v>
      </c>
      <c r="Q3" s="201">
        <v>0.17</v>
      </c>
      <c r="R3" s="201">
        <v>0.68</v>
      </c>
      <c r="S3" s="201">
        <v>0.42</v>
      </c>
      <c r="T3" s="201">
        <v>0.05</v>
      </c>
      <c r="U3" s="201">
        <v>1.48</v>
      </c>
      <c r="V3" s="201">
        <v>0.31</v>
      </c>
      <c r="W3" s="201">
        <v>0.7</v>
      </c>
      <c r="X3" s="201">
        <v>2.23</v>
      </c>
      <c r="Y3" s="201">
        <v>0</v>
      </c>
      <c r="Z3" s="201">
        <v>4.21</v>
      </c>
      <c r="AA3" s="201">
        <v>1.36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-3.78</v>
      </c>
      <c r="AL3" s="201">
        <v>0</v>
      </c>
      <c r="AM3" s="201">
        <v>0</v>
      </c>
      <c r="AN3" s="201">
        <v>0</v>
      </c>
      <c r="AO3" s="201">
        <v>311.27999999999997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0.18</v>
      </c>
      <c r="AW3" s="201">
        <v>0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23.28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33.630000000000003</v>
      </c>
      <c r="K4" s="201">
        <v>17.57</v>
      </c>
      <c r="L4" s="201">
        <v>0.42</v>
      </c>
      <c r="M4" s="201">
        <v>1.1100000000000001</v>
      </c>
      <c r="N4" s="201">
        <v>1.88</v>
      </c>
      <c r="O4" s="201">
        <v>1.27</v>
      </c>
      <c r="P4" s="201">
        <v>1.1200000000000001</v>
      </c>
      <c r="Q4" s="201">
        <v>0.17</v>
      </c>
      <c r="R4" s="201">
        <v>0.68</v>
      </c>
      <c r="S4" s="201">
        <v>0.42</v>
      </c>
      <c r="T4" s="201">
        <v>0.05</v>
      </c>
      <c r="U4" s="201">
        <v>1.48</v>
      </c>
      <c r="V4" s="201">
        <v>0.31</v>
      </c>
      <c r="W4" s="201">
        <v>0.7</v>
      </c>
      <c r="X4" s="201">
        <v>2.23</v>
      </c>
      <c r="Y4" s="201">
        <v>0</v>
      </c>
      <c r="Z4" s="201">
        <v>4.21</v>
      </c>
      <c r="AA4" s="201">
        <v>1.36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-3.78</v>
      </c>
      <c r="AL4" s="201">
        <v>0</v>
      </c>
      <c r="AM4" s="201">
        <v>0</v>
      </c>
      <c r="AN4" s="201">
        <v>0</v>
      </c>
      <c r="AO4" s="201">
        <v>311.27999999999997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0.18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23.28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33.630000000000003</v>
      </c>
      <c r="K5" s="201">
        <v>17.57</v>
      </c>
      <c r="L5" s="201">
        <v>0.42</v>
      </c>
      <c r="M5" s="201">
        <v>1.1100000000000001</v>
      </c>
      <c r="N5" s="201">
        <v>1.88</v>
      </c>
      <c r="O5" s="201">
        <v>1.27</v>
      </c>
      <c r="P5" s="201">
        <v>1.1200000000000001</v>
      </c>
      <c r="Q5" s="201">
        <v>0.17</v>
      </c>
      <c r="R5" s="201">
        <v>0.68</v>
      </c>
      <c r="S5" s="201">
        <v>0.42</v>
      </c>
      <c r="T5" s="201">
        <v>0.05</v>
      </c>
      <c r="U5" s="201">
        <v>1.48</v>
      </c>
      <c r="V5" s="201">
        <v>0.31</v>
      </c>
      <c r="W5" s="201">
        <v>0.7</v>
      </c>
      <c r="X5" s="201">
        <v>2.23</v>
      </c>
      <c r="Y5" s="201">
        <v>0</v>
      </c>
      <c r="Z5" s="201">
        <v>4.21</v>
      </c>
      <c r="AA5" s="201">
        <v>1.36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-3.78</v>
      </c>
      <c r="AL5" s="201">
        <v>0</v>
      </c>
      <c r="AM5" s="201">
        <v>0</v>
      </c>
      <c r="AN5" s="201">
        <v>0</v>
      </c>
      <c r="AO5" s="201">
        <v>311.27999999999997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0.18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23.28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33.630000000000003</v>
      </c>
      <c r="K6" s="201">
        <v>17.57</v>
      </c>
      <c r="L6" s="201">
        <v>0.42</v>
      </c>
      <c r="M6" s="201">
        <v>1.1100000000000001</v>
      </c>
      <c r="N6" s="201">
        <v>1.88</v>
      </c>
      <c r="O6" s="201">
        <v>1.27</v>
      </c>
      <c r="P6" s="201">
        <v>1.1200000000000001</v>
      </c>
      <c r="Q6" s="201">
        <v>0.17</v>
      </c>
      <c r="R6" s="201">
        <v>0.68</v>
      </c>
      <c r="S6" s="201">
        <v>0.42</v>
      </c>
      <c r="T6" s="201">
        <v>0.05</v>
      </c>
      <c r="U6" s="201">
        <v>1.48</v>
      </c>
      <c r="V6" s="201">
        <v>0.31</v>
      </c>
      <c r="W6" s="201">
        <v>0.7</v>
      </c>
      <c r="X6" s="201">
        <v>2.23</v>
      </c>
      <c r="Y6" s="201">
        <v>0</v>
      </c>
      <c r="Z6" s="201">
        <v>4.21</v>
      </c>
      <c r="AA6" s="201">
        <v>1.36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-3.78</v>
      </c>
      <c r="AL6" s="201">
        <v>0</v>
      </c>
      <c r="AM6" s="201">
        <v>0</v>
      </c>
      <c r="AN6" s="201">
        <v>0</v>
      </c>
      <c r="AO6" s="201">
        <v>311.27999999999997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0.18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23.28</v>
      </c>
      <c r="E7" s="201">
        <v>0</v>
      </c>
      <c r="F7" s="201">
        <v>0</v>
      </c>
      <c r="G7" s="201">
        <v>34.619999999999997</v>
      </c>
      <c r="H7" s="201">
        <v>0</v>
      </c>
      <c r="I7" s="201">
        <v>0</v>
      </c>
      <c r="J7" s="201">
        <v>33.630000000000003</v>
      </c>
      <c r="K7" s="201">
        <v>17.57</v>
      </c>
      <c r="L7" s="201">
        <v>0.42</v>
      </c>
      <c r="M7" s="201">
        <v>1.1100000000000001</v>
      </c>
      <c r="N7" s="201">
        <v>1.88</v>
      </c>
      <c r="O7" s="201">
        <v>1.27</v>
      </c>
      <c r="P7" s="201">
        <v>1.1200000000000001</v>
      </c>
      <c r="Q7" s="201">
        <v>0.17</v>
      </c>
      <c r="R7" s="201">
        <v>0.68</v>
      </c>
      <c r="S7" s="201">
        <v>0.42</v>
      </c>
      <c r="T7" s="201">
        <v>0.05</v>
      </c>
      <c r="U7" s="201">
        <v>1.48</v>
      </c>
      <c r="V7" s="201">
        <v>0.31</v>
      </c>
      <c r="W7" s="201">
        <v>0.7</v>
      </c>
      <c r="X7" s="201">
        <v>2.23</v>
      </c>
      <c r="Y7" s="201">
        <v>0</v>
      </c>
      <c r="Z7" s="201">
        <v>4.21</v>
      </c>
      <c r="AA7" s="201">
        <v>1.36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-23.39</v>
      </c>
      <c r="AL7" s="201">
        <v>0</v>
      </c>
      <c r="AM7" s="201">
        <v>0</v>
      </c>
      <c r="AN7" s="201">
        <v>0</v>
      </c>
      <c r="AO7" s="201">
        <v>311.27999999999997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0.18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23.28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33.630000000000003</v>
      </c>
      <c r="K8" s="201">
        <v>17.57</v>
      </c>
      <c r="L8" s="201">
        <v>0.42</v>
      </c>
      <c r="M8" s="201">
        <v>1.1100000000000001</v>
      </c>
      <c r="N8" s="201">
        <v>1.88</v>
      </c>
      <c r="O8" s="201">
        <v>1.27</v>
      </c>
      <c r="P8" s="201">
        <v>1.1200000000000001</v>
      </c>
      <c r="Q8" s="201">
        <v>0.17</v>
      </c>
      <c r="R8" s="201">
        <v>0.68</v>
      </c>
      <c r="S8" s="201">
        <v>0.42</v>
      </c>
      <c r="T8" s="201">
        <v>0.05</v>
      </c>
      <c r="U8" s="201">
        <v>1.48</v>
      </c>
      <c r="V8" s="201">
        <v>0.31</v>
      </c>
      <c r="W8" s="201">
        <v>0.7</v>
      </c>
      <c r="X8" s="201">
        <v>2.23</v>
      </c>
      <c r="Y8" s="201">
        <v>0</v>
      </c>
      <c r="Z8" s="201">
        <v>4.21</v>
      </c>
      <c r="AA8" s="201">
        <v>1.36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-23.39</v>
      </c>
      <c r="AL8" s="201">
        <v>0</v>
      </c>
      <c r="AM8" s="201">
        <v>0</v>
      </c>
      <c r="AN8" s="201">
        <v>0</v>
      </c>
      <c r="AO8" s="201">
        <v>311.27999999999997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0.18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23.28</v>
      </c>
      <c r="E9" s="201">
        <v>0</v>
      </c>
      <c r="F9" s="201">
        <v>0</v>
      </c>
      <c r="G9" s="201">
        <v>34.619999999999997</v>
      </c>
      <c r="H9" s="201">
        <v>0</v>
      </c>
      <c r="I9" s="201">
        <v>0</v>
      </c>
      <c r="J9" s="201">
        <v>33.630000000000003</v>
      </c>
      <c r="K9" s="201">
        <v>17.57</v>
      </c>
      <c r="L9" s="201">
        <v>0.42</v>
      </c>
      <c r="M9" s="201">
        <v>1.1100000000000001</v>
      </c>
      <c r="N9" s="201">
        <v>1.88</v>
      </c>
      <c r="O9" s="201">
        <v>1.27</v>
      </c>
      <c r="P9" s="201">
        <v>1.1200000000000001</v>
      </c>
      <c r="Q9" s="201">
        <v>0.17</v>
      </c>
      <c r="R9" s="201">
        <v>0.68</v>
      </c>
      <c r="S9" s="201">
        <v>0.42</v>
      </c>
      <c r="T9" s="201">
        <v>0.05</v>
      </c>
      <c r="U9" s="201">
        <v>1.48</v>
      </c>
      <c r="V9" s="201">
        <v>0.31</v>
      </c>
      <c r="W9" s="201">
        <v>0.7</v>
      </c>
      <c r="X9" s="201">
        <v>2.23</v>
      </c>
      <c r="Y9" s="201">
        <v>0</v>
      </c>
      <c r="Z9" s="201">
        <v>4.21</v>
      </c>
      <c r="AA9" s="201">
        <v>1.36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-50</v>
      </c>
      <c r="AL9" s="201">
        <v>0</v>
      </c>
      <c r="AM9" s="201">
        <v>0</v>
      </c>
      <c r="AN9" s="201">
        <v>0</v>
      </c>
      <c r="AO9" s="201">
        <v>311.27999999999997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0.18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23.28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33.630000000000003</v>
      </c>
      <c r="K10" s="201">
        <v>17.57</v>
      </c>
      <c r="L10" s="201">
        <v>0.42</v>
      </c>
      <c r="M10" s="201">
        <v>1.1100000000000001</v>
      </c>
      <c r="N10" s="201">
        <v>1.88</v>
      </c>
      <c r="O10" s="201">
        <v>1.27</v>
      </c>
      <c r="P10" s="201">
        <v>1.1200000000000001</v>
      </c>
      <c r="Q10" s="201">
        <v>0.17</v>
      </c>
      <c r="R10" s="201">
        <v>0.68</v>
      </c>
      <c r="S10" s="201">
        <v>0.42</v>
      </c>
      <c r="T10" s="201">
        <v>0.05</v>
      </c>
      <c r="U10" s="201">
        <v>1.48</v>
      </c>
      <c r="V10" s="201">
        <v>0.31</v>
      </c>
      <c r="W10" s="201">
        <v>0.7</v>
      </c>
      <c r="X10" s="201">
        <v>2.23</v>
      </c>
      <c r="Y10" s="201">
        <v>0</v>
      </c>
      <c r="Z10" s="201">
        <v>4.21</v>
      </c>
      <c r="AA10" s="201">
        <v>1.36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-50</v>
      </c>
      <c r="AL10" s="201">
        <v>0</v>
      </c>
      <c r="AM10" s="201">
        <v>0</v>
      </c>
      <c r="AN10" s="201">
        <v>0</v>
      </c>
      <c r="AO10" s="201">
        <v>311.27999999999997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0.18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23.28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33.630000000000003</v>
      </c>
      <c r="K11" s="201">
        <v>48.73</v>
      </c>
      <c r="L11" s="201">
        <v>3.89</v>
      </c>
      <c r="M11" s="201">
        <v>1.1100000000000001</v>
      </c>
      <c r="N11" s="201">
        <v>1.88</v>
      </c>
      <c r="O11" s="201">
        <v>1.27</v>
      </c>
      <c r="P11" s="201">
        <v>1.1200000000000001</v>
      </c>
      <c r="Q11" s="201">
        <v>0.17</v>
      </c>
      <c r="R11" s="201">
        <v>0.68</v>
      </c>
      <c r="S11" s="201">
        <v>0.42</v>
      </c>
      <c r="T11" s="201">
        <v>0.05</v>
      </c>
      <c r="U11" s="201">
        <v>1.48</v>
      </c>
      <c r="V11" s="201">
        <v>0.31</v>
      </c>
      <c r="W11" s="201">
        <v>0.7</v>
      </c>
      <c r="X11" s="201">
        <v>2.23</v>
      </c>
      <c r="Y11" s="201">
        <v>0</v>
      </c>
      <c r="Z11" s="201">
        <v>4.21</v>
      </c>
      <c r="AA11" s="201">
        <v>1.36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311.27999999999997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0.18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23.28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33.630000000000003</v>
      </c>
      <c r="K12" s="201">
        <v>68.05</v>
      </c>
      <c r="L12" s="201">
        <v>4.63</v>
      </c>
      <c r="M12" s="201">
        <v>1.1100000000000001</v>
      </c>
      <c r="N12" s="201">
        <v>1.88</v>
      </c>
      <c r="O12" s="201">
        <v>1.27</v>
      </c>
      <c r="P12" s="201">
        <v>1.1200000000000001</v>
      </c>
      <c r="Q12" s="201">
        <v>0.17</v>
      </c>
      <c r="R12" s="201">
        <v>0.68</v>
      </c>
      <c r="S12" s="201">
        <v>0.42</v>
      </c>
      <c r="T12" s="201">
        <v>0.05</v>
      </c>
      <c r="U12" s="201">
        <v>1.48</v>
      </c>
      <c r="V12" s="201">
        <v>0.31</v>
      </c>
      <c r="W12" s="201">
        <v>0.7</v>
      </c>
      <c r="X12" s="201">
        <v>2.23</v>
      </c>
      <c r="Y12" s="201">
        <v>0</v>
      </c>
      <c r="Z12" s="201">
        <v>4.21</v>
      </c>
      <c r="AA12" s="201">
        <v>1.36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311.27999999999997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0.18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23.28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33.630000000000003</v>
      </c>
      <c r="K13" s="201">
        <v>106.68</v>
      </c>
      <c r="L13" s="201">
        <v>4.63</v>
      </c>
      <c r="M13" s="201">
        <v>1.1100000000000001</v>
      </c>
      <c r="N13" s="201">
        <v>1.88</v>
      </c>
      <c r="O13" s="201">
        <v>1.27</v>
      </c>
      <c r="P13" s="201">
        <v>1.1200000000000001</v>
      </c>
      <c r="Q13" s="201">
        <v>0.17</v>
      </c>
      <c r="R13" s="201">
        <v>0.68</v>
      </c>
      <c r="S13" s="201">
        <v>0.42</v>
      </c>
      <c r="T13" s="201">
        <v>0.05</v>
      </c>
      <c r="U13" s="201">
        <v>1.48</v>
      </c>
      <c r="V13" s="201">
        <v>0.31</v>
      </c>
      <c r="W13" s="201">
        <v>0.7</v>
      </c>
      <c r="X13" s="201">
        <v>2.23</v>
      </c>
      <c r="Y13" s="201">
        <v>0</v>
      </c>
      <c r="Z13" s="201">
        <v>4.21</v>
      </c>
      <c r="AA13" s="201">
        <v>1.36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311.27999999999997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0.18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23.28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33.630000000000003</v>
      </c>
      <c r="K14" s="201">
        <v>125.99</v>
      </c>
      <c r="L14" s="201">
        <v>4.63</v>
      </c>
      <c r="M14" s="201">
        <v>1.1100000000000001</v>
      </c>
      <c r="N14" s="201">
        <v>1.88</v>
      </c>
      <c r="O14" s="201">
        <v>1.27</v>
      </c>
      <c r="P14" s="201">
        <v>1.1200000000000001</v>
      </c>
      <c r="Q14" s="201">
        <v>0.17</v>
      </c>
      <c r="R14" s="201">
        <v>0.68</v>
      </c>
      <c r="S14" s="201">
        <v>0.42</v>
      </c>
      <c r="T14" s="201">
        <v>0.05</v>
      </c>
      <c r="U14" s="201">
        <v>1.48</v>
      </c>
      <c r="V14" s="201">
        <v>0.31</v>
      </c>
      <c r="W14" s="201">
        <v>0.7</v>
      </c>
      <c r="X14" s="201">
        <v>2.23</v>
      </c>
      <c r="Y14" s="201">
        <v>0</v>
      </c>
      <c r="Z14" s="201">
        <v>4.21</v>
      </c>
      <c r="AA14" s="201">
        <v>1.36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311.27999999999997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0.18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23.28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33.630000000000003</v>
      </c>
      <c r="K15" s="201">
        <v>125.99</v>
      </c>
      <c r="L15" s="201">
        <v>4.63</v>
      </c>
      <c r="M15" s="201">
        <v>1.1100000000000001</v>
      </c>
      <c r="N15" s="201">
        <v>1.88</v>
      </c>
      <c r="O15" s="201">
        <v>1.27</v>
      </c>
      <c r="P15" s="201">
        <v>1.1200000000000001</v>
      </c>
      <c r="Q15" s="201">
        <v>0.17</v>
      </c>
      <c r="R15" s="201">
        <v>0.68</v>
      </c>
      <c r="S15" s="201">
        <v>0.42</v>
      </c>
      <c r="T15" s="201">
        <v>0.05</v>
      </c>
      <c r="U15" s="201">
        <v>1.48</v>
      </c>
      <c r="V15" s="201">
        <v>0.32</v>
      </c>
      <c r="W15" s="201">
        <v>0.7</v>
      </c>
      <c r="X15" s="201">
        <v>2.23</v>
      </c>
      <c r="Y15" s="201">
        <v>0</v>
      </c>
      <c r="Z15" s="201">
        <v>4.2</v>
      </c>
      <c r="AA15" s="201">
        <v>1.36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311.27999999999997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0.18</v>
      </c>
      <c r="AW15" s="201">
        <v>0</v>
      </c>
      <c r="AX15" s="201">
        <v>0.03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23.28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33.630000000000003</v>
      </c>
      <c r="K16" s="201">
        <v>125.99</v>
      </c>
      <c r="L16" s="201">
        <v>4.63</v>
      </c>
      <c r="M16" s="201">
        <v>1.1100000000000001</v>
      </c>
      <c r="N16" s="201">
        <v>1.88</v>
      </c>
      <c r="O16" s="201">
        <v>1.27</v>
      </c>
      <c r="P16" s="201">
        <v>1.1200000000000001</v>
      </c>
      <c r="Q16" s="201">
        <v>0.17</v>
      </c>
      <c r="R16" s="201">
        <v>0.95</v>
      </c>
      <c r="S16" s="201">
        <v>0.42</v>
      </c>
      <c r="T16" s="201">
        <v>0.05</v>
      </c>
      <c r="U16" s="201">
        <v>1.48</v>
      </c>
      <c r="V16" s="201">
        <v>0.31</v>
      </c>
      <c r="W16" s="201">
        <v>0.7</v>
      </c>
      <c r="X16" s="201">
        <v>2.23</v>
      </c>
      <c r="Y16" s="201">
        <v>0</v>
      </c>
      <c r="Z16" s="201">
        <v>4.21</v>
      </c>
      <c r="AA16" s="201">
        <v>1.36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311.27999999999997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0.18</v>
      </c>
      <c r="AW16" s="201">
        <v>0</v>
      </c>
      <c r="AX16" s="201">
        <v>0.03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23.28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33.630000000000003</v>
      </c>
      <c r="K17" s="201">
        <v>125.99</v>
      </c>
      <c r="L17" s="201">
        <v>4.63</v>
      </c>
      <c r="M17" s="201">
        <v>1.1100000000000001</v>
      </c>
      <c r="N17" s="201">
        <v>1.88</v>
      </c>
      <c r="O17" s="201">
        <v>1.27</v>
      </c>
      <c r="P17" s="201">
        <v>1.1200000000000001</v>
      </c>
      <c r="Q17" s="201">
        <v>0.17</v>
      </c>
      <c r="R17" s="201">
        <v>0.68</v>
      </c>
      <c r="S17" s="201">
        <v>0.42</v>
      </c>
      <c r="T17" s="201">
        <v>0.05</v>
      </c>
      <c r="U17" s="201">
        <v>1.48</v>
      </c>
      <c r="V17" s="201">
        <v>0.31</v>
      </c>
      <c r="W17" s="201">
        <v>0.7</v>
      </c>
      <c r="X17" s="201">
        <v>2.23</v>
      </c>
      <c r="Y17" s="201">
        <v>0</v>
      </c>
      <c r="Z17" s="201">
        <v>4.21</v>
      </c>
      <c r="AA17" s="201">
        <v>1.36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311.27999999999997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0.18</v>
      </c>
      <c r="AW17" s="201">
        <v>0</v>
      </c>
      <c r="AX17" s="201">
        <v>0.03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23.28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33.630000000000003</v>
      </c>
      <c r="K18" s="201">
        <v>116.33</v>
      </c>
      <c r="L18" s="201">
        <v>4.63</v>
      </c>
      <c r="M18" s="201">
        <v>1.1100000000000001</v>
      </c>
      <c r="N18" s="201">
        <v>1.88</v>
      </c>
      <c r="O18" s="201">
        <v>1.27</v>
      </c>
      <c r="P18" s="201">
        <v>1.1200000000000001</v>
      </c>
      <c r="Q18" s="201">
        <v>0.17</v>
      </c>
      <c r="R18" s="201">
        <v>0.68</v>
      </c>
      <c r="S18" s="201">
        <v>0.42</v>
      </c>
      <c r="T18" s="201">
        <v>0.05</v>
      </c>
      <c r="U18" s="201">
        <v>1.48</v>
      </c>
      <c r="V18" s="201">
        <v>0.31</v>
      </c>
      <c r="W18" s="201">
        <v>0.7</v>
      </c>
      <c r="X18" s="201">
        <v>2.23</v>
      </c>
      <c r="Y18" s="201">
        <v>0</v>
      </c>
      <c r="Z18" s="201">
        <v>4.21</v>
      </c>
      <c r="AA18" s="201">
        <v>1.36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311.27999999999997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0.18</v>
      </c>
      <c r="AW18" s="201">
        <v>0</v>
      </c>
      <c r="AX18" s="201">
        <v>0.03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23.28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33.630000000000003</v>
      </c>
      <c r="K19" s="201">
        <v>174.27</v>
      </c>
      <c r="L19" s="201">
        <v>4.63</v>
      </c>
      <c r="M19" s="201">
        <v>1.1100000000000001</v>
      </c>
      <c r="N19" s="201">
        <v>1.88</v>
      </c>
      <c r="O19" s="201">
        <v>1.27</v>
      </c>
      <c r="P19" s="201">
        <v>1.1200000000000001</v>
      </c>
      <c r="Q19" s="201">
        <v>0.17</v>
      </c>
      <c r="R19" s="201">
        <v>0.68</v>
      </c>
      <c r="S19" s="201">
        <v>0.42</v>
      </c>
      <c r="T19" s="201">
        <v>0.05</v>
      </c>
      <c r="U19" s="201">
        <v>1.48</v>
      </c>
      <c r="V19" s="201">
        <v>0.31</v>
      </c>
      <c r="W19" s="201">
        <v>0.7</v>
      </c>
      <c r="X19" s="201">
        <v>2.23</v>
      </c>
      <c r="Y19" s="201">
        <v>0</v>
      </c>
      <c r="Z19" s="201">
        <v>4.21</v>
      </c>
      <c r="AA19" s="201">
        <v>1.36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311.27999999999997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0.18</v>
      </c>
      <c r="AW19" s="201">
        <v>0</v>
      </c>
      <c r="AX19" s="201">
        <v>0.03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23.28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33.630000000000003</v>
      </c>
      <c r="K20" s="201">
        <v>174.27</v>
      </c>
      <c r="L20" s="201">
        <v>4.63</v>
      </c>
      <c r="M20" s="201">
        <v>1.1100000000000001</v>
      </c>
      <c r="N20" s="201">
        <v>1.88</v>
      </c>
      <c r="O20" s="201">
        <v>1.27</v>
      </c>
      <c r="P20" s="201">
        <v>1.1200000000000001</v>
      </c>
      <c r="Q20" s="201">
        <v>0.17</v>
      </c>
      <c r="R20" s="201">
        <v>0.68</v>
      </c>
      <c r="S20" s="201">
        <v>0.42</v>
      </c>
      <c r="T20" s="201">
        <v>0.05</v>
      </c>
      <c r="U20" s="201">
        <v>1.48</v>
      </c>
      <c r="V20" s="201">
        <v>0.31</v>
      </c>
      <c r="W20" s="201">
        <v>0.7</v>
      </c>
      <c r="X20" s="201">
        <v>2.23</v>
      </c>
      <c r="Y20" s="201">
        <v>0</v>
      </c>
      <c r="Z20" s="201">
        <v>4.21</v>
      </c>
      <c r="AA20" s="201">
        <v>1.36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311.27999999999997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0.18</v>
      </c>
      <c r="AW20" s="201">
        <v>0</v>
      </c>
      <c r="AX20" s="201">
        <v>0.03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23.28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33.630000000000003</v>
      </c>
      <c r="K21" s="201">
        <v>174.27</v>
      </c>
      <c r="L21" s="201">
        <v>4.63</v>
      </c>
      <c r="M21" s="201">
        <v>1.1100000000000001</v>
      </c>
      <c r="N21" s="201">
        <v>1.88</v>
      </c>
      <c r="O21" s="201">
        <v>1.27</v>
      </c>
      <c r="P21" s="201">
        <v>1.1200000000000001</v>
      </c>
      <c r="Q21" s="201">
        <v>0.17</v>
      </c>
      <c r="R21" s="201">
        <v>0.68</v>
      </c>
      <c r="S21" s="201">
        <v>0.42</v>
      </c>
      <c r="T21" s="201">
        <v>0.05</v>
      </c>
      <c r="U21" s="201">
        <v>1.48</v>
      </c>
      <c r="V21" s="201">
        <v>0.31</v>
      </c>
      <c r="W21" s="201">
        <v>0.7</v>
      </c>
      <c r="X21" s="201">
        <v>2.23</v>
      </c>
      <c r="Y21" s="201">
        <v>0</v>
      </c>
      <c r="Z21" s="201">
        <v>4.21</v>
      </c>
      <c r="AA21" s="201">
        <v>1.36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311.27999999999997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0.18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23.28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33.630000000000003</v>
      </c>
      <c r="K22" s="201">
        <v>174.27</v>
      </c>
      <c r="L22" s="201">
        <v>4.63</v>
      </c>
      <c r="M22" s="201">
        <v>1.1100000000000001</v>
      </c>
      <c r="N22" s="201">
        <v>1.88</v>
      </c>
      <c r="O22" s="201">
        <v>1.27</v>
      </c>
      <c r="P22" s="201">
        <v>1.1200000000000001</v>
      </c>
      <c r="Q22" s="201">
        <v>0.17</v>
      </c>
      <c r="R22" s="201">
        <v>0.68</v>
      </c>
      <c r="S22" s="201">
        <v>0.42</v>
      </c>
      <c r="T22" s="201">
        <v>0.05</v>
      </c>
      <c r="U22" s="201">
        <v>1.48</v>
      </c>
      <c r="V22" s="201">
        <v>0.31</v>
      </c>
      <c r="W22" s="201">
        <v>0.7</v>
      </c>
      <c r="X22" s="201">
        <v>2.23</v>
      </c>
      <c r="Y22" s="201">
        <v>0</v>
      </c>
      <c r="Z22" s="201">
        <v>4.21</v>
      </c>
      <c r="AA22" s="201">
        <v>1.36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311.27999999999997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0.18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23.28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33.630000000000003</v>
      </c>
      <c r="K23" s="201">
        <v>145.30000000000001</v>
      </c>
      <c r="L23" s="201">
        <v>4.63</v>
      </c>
      <c r="M23" s="201">
        <v>1.1100000000000001</v>
      </c>
      <c r="N23" s="201">
        <v>1.88</v>
      </c>
      <c r="O23" s="201">
        <v>1.27</v>
      </c>
      <c r="P23" s="201">
        <v>1.1200000000000001</v>
      </c>
      <c r="Q23" s="201">
        <v>0.17</v>
      </c>
      <c r="R23" s="201">
        <v>0.68</v>
      </c>
      <c r="S23" s="201">
        <v>0.42</v>
      </c>
      <c r="T23" s="201">
        <v>0.05</v>
      </c>
      <c r="U23" s="201">
        <v>1.48</v>
      </c>
      <c r="V23" s="201">
        <v>0.31</v>
      </c>
      <c r="W23" s="201">
        <v>0.7</v>
      </c>
      <c r="X23" s="201">
        <v>2.23</v>
      </c>
      <c r="Y23" s="201">
        <v>0</v>
      </c>
      <c r="Z23" s="201">
        <v>4.21</v>
      </c>
      <c r="AA23" s="201">
        <v>1.36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311.27999999999997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0.18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23.28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33.630000000000003</v>
      </c>
      <c r="K24" s="201">
        <v>125.99</v>
      </c>
      <c r="L24" s="201">
        <v>4.63</v>
      </c>
      <c r="M24" s="201">
        <v>1.1100000000000001</v>
      </c>
      <c r="N24" s="201">
        <v>1.88</v>
      </c>
      <c r="O24" s="201">
        <v>1.27</v>
      </c>
      <c r="P24" s="201">
        <v>1.1200000000000001</v>
      </c>
      <c r="Q24" s="201">
        <v>0.17</v>
      </c>
      <c r="R24" s="201">
        <v>0.68</v>
      </c>
      <c r="S24" s="201">
        <v>0.42</v>
      </c>
      <c r="T24" s="201">
        <v>0.05</v>
      </c>
      <c r="U24" s="201">
        <v>1.48</v>
      </c>
      <c r="V24" s="201">
        <v>0.31</v>
      </c>
      <c r="W24" s="201">
        <v>0.7</v>
      </c>
      <c r="X24" s="201">
        <v>2.23</v>
      </c>
      <c r="Y24" s="201">
        <v>0</v>
      </c>
      <c r="Z24" s="201">
        <v>4.21</v>
      </c>
      <c r="AA24" s="201">
        <v>1.36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311.27999999999997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0.18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23.28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33.630000000000003</v>
      </c>
      <c r="K25" s="201">
        <v>125.99</v>
      </c>
      <c r="L25" s="201">
        <v>4.63</v>
      </c>
      <c r="M25" s="201">
        <v>1.1100000000000001</v>
      </c>
      <c r="N25" s="201">
        <v>1.88</v>
      </c>
      <c r="O25" s="201">
        <v>1.27</v>
      </c>
      <c r="P25" s="201">
        <v>1.1200000000000001</v>
      </c>
      <c r="Q25" s="201">
        <v>0.17</v>
      </c>
      <c r="R25" s="201">
        <v>0.68</v>
      </c>
      <c r="S25" s="201">
        <v>0.42</v>
      </c>
      <c r="T25" s="201">
        <v>0.05</v>
      </c>
      <c r="U25" s="201">
        <v>1.48</v>
      </c>
      <c r="V25" s="201">
        <v>0.31</v>
      </c>
      <c r="W25" s="201">
        <v>0.7</v>
      </c>
      <c r="X25" s="201">
        <v>2.23</v>
      </c>
      <c r="Y25" s="201">
        <v>0</v>
      </c>
      <c r="Z25" s="201">
        <v>4.21</v>
      </c>
      <c r="AA25" s="201">
        <v>1.36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311.27999999999997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0.18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23.28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33.630000000000003</v>
      </c>
      <c r="K26" s="201">
        <v>125.99</v>
      </c>
      <c r="L26" s="201">
        <v>4.63</v>
      </c>
      <c r="M26" s="201">
        <v>1.1100000000000001</v>
      </c>
      <c r="N26" s="201">
        <v>1.88</v>
      </c>
      <c r="O26" s="201">
        <v>1.27</v>
      </c>
      <c r="P26" s="201">
        <v>1.1200000000000001</v>
      </c>
      <c r="Q26" s="201">
        <v>0.17</v>
      </c>
      <c r="R26" s="201">
        <v>0.68</v>
      </c>
      <c r="S26" s="201">
        <v>0.42</v>
      </c>
      <c r="T26" s="201">
        <v>0.05</v>
      </c>
      <c r="U26" s="201">
        <v>1.48</v>
      </c>
      <c r="V26" s="201">
        <v>0.31</v>
      </c>
      <c r="W26" s="201">
        <v>0.7</v>
      </c>
      <c r="X26" s="201">
        <v>2.23</v>
      </c>
      <c r="Y26" s="201">
        <v>0</v>
      </c>
      <c r="Z26" s="201">
        <v>4.21</v>
      </c>
      <c r="AA26" s="201">
        <v>1.36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311.27999999999997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0.18</v>
      </c>
      <c r="AW26" s="201">
        <v>0</v>
      </c>
      <c r="AX26" s="201">
        <v>0.03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23.28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33.630000000000003</v>
      </c>
      <c r="K27" s="201">
        <v>108.05</v>
      </c>
      <c r="L27" s="201">
        <v>4.63</v>
      </c>
      <c r="M27" s="201">
        <v>1.1100000000000001</v>
      </c>
      <c r="N27" s="201">
        <v>1.88</v>
      </c>
      <c r="O27" s="201">
        <v>1.27</v>
      </c>
      <c r="P27" s="201">
        <v>1.1200000000000001</v>
      </c>
      <c r="Q27" s="201">
        <v>0.17</v>
      </c>
      <c r="R27" s="201">
        <v>0.68</v>
      </c>
      <c r="S27" s="201">
        <v>0.42</v>
      </c>
      <c r="T27" s="201">
        <v>0.05</v>
      </c>
      <c r="U27" s="201">
        <v>1.48</v>
      </c>
      <c r="V27" s="201">
        <v>0.22</v>
      </c>
      <c r="W27" s="201">
        <v>0.7</v>
      </c>
      <c r="X27" s="201">
        <v>2.23</v>
      </c>
      <c r="Y27" s="201">
        <v>0</v>
      </c>
      <c r="Z27" s="201">
        <v>4.21</v>
      </c>
      <c r="AA27" s="201">
        <v>1.36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311.27999999999997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0.18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23.28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33.630000000000003</v>
      </c>
      <c r="K28" s="201">
        <v>68.05</v>
      </c>
      <c r="L28" s="201">
        <v>3.28</v>
      </c>
      <c r="M28" s="201">
        <v>1.1100000000000001</v>
      </c>
      <c r="N28" s="201">
        <v>1.88</v>
      </c>
      <c r="O28" s="201">
        <v>1.27</v>
      </c>
      <c r="P28" s="201">
        <v>1.1200000000000001</v>
      </c>
      <c r="Q28" s="201">
        <v>0.17</v>
      </c>
      <c r="R28" s="201">
        <v>0.68</v>
      </c>
      <c r="S28" s="201">
        <v>0.42</v>
      </c>
      <c r="T28" s="201">
        <v>0.05</v>
      </c>
      <c r="U28" s="201">
        <v>1.48</v>
      </c>
      <c r="V28" s="201">
        <v>0.22</v>
      </c>
      <c r="W28" s="201">
        <v>0.7</v>
      </c>
      <c r="X28" s="201">
        <v>2.23</v>
      </c>
      <c r="Y28" s="201">
        <v>0</v>
      </c>
      <c r="Z28" s="201">
        <v>4.21</v>
      </c>
      <c r="AA28" s="201">
        <v>1.36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311.27999999999997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0.18</v>
      </c>
      <c r="AW28" s="201">
        <v>0</v>
      </c>
      <c r="AX28" s="201">
        <v>0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23.28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33.630000000000003</v>
      </c>
      <c r="K29" s="201">
        <v>68.05</v>
      </c>
      <c r="L29" s="201">
        <v>1.52</v>
      </c>
      <c r="M29" s="201">
        <v>1.1100000000000001</v>
      </c>
      <c r="N29" s="201">
        <v>1.88</v>
      </c>
      <c r="O29" s="201">
        <v>1.27</v>
      </c>
      <c r="P29" s="201">
        <v>1.1200000000000001</v>
      </c>
      <c r="Q29" s="201">
        <v>0.17</v>
      </c>
      <c r="R29" s="201">
        <v>0.68</v>
      </c>
      <c r="S29" s="201">
        <v>0.42</v>
      </c>
      <c r="T29" s="201">
        <v>0.05</v>
      </c>
      <c r="U29" s="201">
        <v>1.48</v>
      </c>
      <c r="V29" s="201">
        <v>0.22</v>
      </c>
      <c r="W29" s="201">
        <v>0.7</v>
      </c>
      <c r="X29" s="201">
        <v>2.23</v>
      </c>
      <c r="Y29" s="201">
        <v>0</v>
      </c>
      <c r="Z29" s="201">
        <v>4.21</v>
      </c>
      <c r="AA29" s="201">
        <v>1.36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311.27999999999997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0.18</v>
      </c>
      <c r="AW29" s="201">
        <v>0</v>
      </c>
      <c r="AX29" s="201">
        <v>0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23.28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33.630000000000003</v>
      </c>
      <c r="K30" s="201">
        <v>97.02</v>
      </c>
      <c r="L30" s="201">
        <v>4.24</v>
      </c>
      <c r="M30" s="201">
        <v>1.1100000000000001</v>
      </c>
      <c r="N30" s="201">
        <v>1.88</v>
      </c>
      <c r="O30" s="201">
        <v>1.27</v>
      </c>
      <c r="P30" s="201">
        <v>1.1200000000000001</v>
      </c>
      <c r="Q30" s="201">
        <v>0.17</v>
      </c>
      <c r="R30" s="201">
        <v>0.68</v>
      </c>
      <c r="S30" s="201">
        <v>0.42</v>
      </c>
      <c r="T30" s="201">
        <v>0.05</v>
      </c>
      <c r="U30" s="201">
        <v>1.48</v>
      </c>
      <c r="V30" s="201">
        <v>0.22</v>
      </c>
      <c r="W30" s="201">
        <v>0.7</v>
      </c>
      <c r="X30" s="201">
        <v>2.23</v>
      </c>
      <c r="Y30" s="201">
        <v>0</v>
      </c>
      <c r="Z30" s="201">
        <v>4.21</v>
      </c>
      <c r="AA30" s="201">
        <v>1.36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311.27999999999997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0.18</v>
      </c>
      <c r="AW30" s="201">
        <v>0</v>
      </c>
      <c r="AX30" s="201">
        <v>0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23.28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33.630000000000003</v>
      </c>
      <c r="K31" s="201">
        <v>135.65</v>
      </c>
      <c r="L31" s="201">
        <v>4.63</v>
      </c>
      <c r="M31" s="201">
        <v>1.1100000000000001</v>
      </c>
      <c r="N31" s="201">
        <v>1.88</v>
      </c>
      <c r="O31" s="201">
        <v>1.27</v>
      </c>
      <c r="P31" s="201">
        <v>1.1200000000000001</v>
      </c>
      <c r="Q31" s="201">
        <v>0.17</v>
      </c>
      <c r="R31" s="201">
        <v>0.68</v>
      </c>
      <c r="S31" s="201">
        <v>0.42</v>
      </c>
      <c r="T31" s="201">
        <v>0.05</v>
      </c>
      <c r="U31" s="201">
        <v>1.48</v>
      </c>
      <c r="V31" s="201">
        <v>0.22</v>
      </c>
      <c r="W31" s="201">
        <v>0.7</v>
      </c>
      <c r="X31" s="201">
        <v>2.23</v>
      </c>
      <c r="Y31" s="201">
        <v>0</v>
      </c>
      <c r="Z31" s="201">
        <v>4.21</v>
      </c>
      <c r="AA31" s="201">
        <v>1.36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311.27999999999997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0.18</v>
      </c>
      <c r="AW31" s="201">
        <v>0</v>
      </c>
      <c r="AX31" s="201">
        <v>0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23.28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33.630000000000003</v>
      </c>
      <c r="K32" s="201">
        <v>174.27</v>
      </c>
      <c r="L32" s="201">
        <v>4.63</v>
      </c>
      <c r="M32" s="201">
        <v>1.1100000000000001</v>
      </c>
      <c r="N32" s="201">
        <v>1.88</v>
      </c>
      <c r="O32" s="201">
        <v>1.27</v>
      </c>
      <c r="P32" s="201">
        <v>1.1200000000000001</v>
      </c>
      <c r="Q32" s="201">
        <v>0.17</v>
      </c>
      <c r="R32" s="201">
        <v>0.68</v>
      </c>
      <c r="S32" s="201">
        <v>0.03</v>
      </c>
      <c r="T32" s="201">
        <v>0.05</v>
      </c>
      <c r="U32" s="201">
        <v>1.48</v>
      </c>
      <c r="V32" s="201">
        <v>0</v>
      </c>
      <c r="W32" s="201">
        <v>0.7</v>
      </c>
      <c r="X32" s="201">
        <v>2.23</v>
      </c>
      <c r="Y32" s="201">
        <v>0</v>
      </c>
      <c r="Z32" s="201">
        <v>4.2</v>
      </c>
      <c r="AA32" s="201">
        <v>1.36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311.27999999999997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0.18</v>
      </c>
      <c r="AW32" s="201">
        <v>0</v>
      </c>
      <c r="AX32" s="201">
        <v>0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23.28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33.630000000000003</v>
      </c>
      <c r="K33" s="201">
        <v>179.88</v>
      </c>
      <c r="L33" s="201">
        <v>4.63</v>
      </c>
      <c r="M33" s="201">
        <v>1.1100000000000001</v>
      </c>
      <c r="N33" s="201">
        <v>1.88</v>
      </c>
      <c r="O33" s="201">
        <v>1.27</v>
      </c>
      <c r="P33" s="201">
        <v>1.1200000000000001</v>
      </c>
      <c r="Q33" s="201">
        <v>0.17</v>
      </c>
      <c r="R33" s="201">
        <v>0.68</v>
      </c>
      <c r="S33" s="201">
        <v>0.42</v>
      </c>
      <c r="T33" s="201">
        <v>0.05</v>
      </c>
      <c r="U33" s="201">
        <v>1.48</v>
      </c>
      <c r="V33" s="201">
        <v>0.22</v>
      </c>
      <c r="W33" s="201">
        <v>0.7</v>
      </c>
      <c r="X33" s="201">
        <v>2.23</v>
      </c>
      <c r="Y33" s="201">
        <v>0</v>
      </c>
      <c r="Z33" s="201">
        <v>4.21</v>
      </c>
      <c r="AA33" s="201">
        <v>1.36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311.27999999999997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0.18</v>
      </c>
      <c r="AW33" s="201">
        <v>0</v>
      </c>
      <c r="AX33" s="201">
        <v>0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23.28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33.630000000000003</v>
      </c>
      <c r="K34" s="201">
        <v>239.94</v>
      </c>
      <c r="L34" s="201">
        <v>4.63</v>
      </c>
      <c r="M34" s="201">
        <v>1.1100000000000001</v>
      </c>
      <c r="N34" s="201">
        <v>1.88</v>
      </c>
      <c r="O34" s="201">
        <v>1.27</v>
      </c>
      <c r="P34" s="201">
        <v>1.1200000000000001</v>
      </c>
      <c r="Q34" s="201">
        <v>0.17</v>
      </c>
      <c r="R34" s="201">
        <v>0.68</v>
      </c>
      <c r="S34" s="201">
        <v>0.42</v>
      </c>
      <c r="T34" s="201">
        <v>0.05</v>
      </c>
      <c r="U34" s="201">
        <v>1.48</v>
      </c>
      <c r="V34" s="201">
        <v>0.22</v>
      </c>
      <c r="W34" s="201">
        <v>0.7</v>
      </c>
      <c r="X34" s="201">
        <v>2.23</v>
      </c>
      <c r="Y34" s="201">
        <v>0</v>
      </c>
      <c r="Z34" s="201">
        <v>4.21</v>
      </c>
      <c r="AA34" s="201">
        <v>1.36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311.27999999999997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0.18</v>
      </c>
      <c r="AW34" s="201">
        <v>0</v>
      </c>
      <c r="AX34" s="201">
        <v>0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33.630000000000003</v>
      </c>
      <c r="K35" s="201">
        <v>239.94</v>
      </c>
      <c r="L35" s="201">
        <v>11.39</v>
      </c>
      <c r="M35" s="201">
        <v>1.1100000000000001</v>
      </c>
      <c r="N35" s="201">
        <v>1.88</v>
      </c>
      <c r="O35" s="201">
        <v>1.27</v>
      </c>
      <c r="P35" s="201">
        <v>1.1200000000000001</v>
      </c>
      <c r="Q35" s="201">
        <v>2.09</v>
      </c>
      <c r="R35" s="201">
        <v>0.68</v>
      </c>
      <c r="S35" s="201">
        <v>3.71</v>
      </c>
      <c r="T35" s="201">
        <v>0.05</v>
      </c>
      <c r="U35" s="201">
        <v>1.48</v>
      </c>
      <c r="V35" s="201">
        <v>0.22</v>
      </c>
      <c r="W35" s="201">
        <v>0.7</v>
      </c>
      <c r="X35" s="201">
        <v>2.23</v>
      </c>
      <c r="Y35" s="201">
        <v>0</v>
      </c>
      <c r="Z35" s="201">
        <v>4.21</v>
      </c>
      <c r="AA35" s="201">
        <v>1.36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16.72</v>
      </c>
      <c r="AL35" s="201">
        <v>0</v>
      </c>
      <c r="AM35" s="201">
        <v>0</v>
      </c>
      <c r="AN35" s="201">
        <v>0</v>
      </c>
      <c r="AO35" s="201">
        <v>311.27999999999997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0.18</v>
      </c>
      <c r="AW35" s="201">
        <v>0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33.630000000000003</v>
      </c>
      <c r="K36" s="201">
        <v>239.94</v>
      </c>
      <c r="L36" s="201">
        <v>11.39</v>
      </c>
      <c r="M36" s="201">
        <v>1.1100000000000001</v>
      </c>
      <c r="N36" s="201">
        <v>1.88</v>
      </c>
      <c r="O36" s="201">
        <v>1.27</v>
      </c>
      <c r="P36" s="201">
        <v>1.1200000000000001</v>
      </c>
      <c r="Q36" s="201">
        <v>2.09</v>
      </c>
      <c r="R36" s="201">
        <v>0.68</v>
      </c>
      <c r="S36" s="201">
        <v>6.65</v>
      </c>
      <c r="T36" s="201">
        <v>0.05</v>
      </c>
      <c r="U36" s="201">
        <v>1.48</v>
      </c>
      <c r="V36" s="201">
        <v>0.22</v>
      </c>
      <c r="W36" s="201">
        <v>0.7</v>
      </c>
      <c r="X36" s="201">
        <v>2.23</v>
      </c>
      <c r="Y36" s="201">
        <v>0</v>
      </c>
      <c r="Z36" s="201">
        <v>4.21</v>
      </c>
      <c r="AA36" s="201">
        <v>1.36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16.72</v>
      </c>
      <c r="AL36" s="201">
        <v>0</v>
      </c>
      <c r="AM36" s="201">
        <v>0</v>
      </c>
      <c r="AN36" s="201">
        <v>0</v>
      </c>
      <c r="AO36" s="201">
        <v>311.27999999999997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0.18</v>
      </c>
      <c r="AW36" s="201">
        <v>0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33.630000000000003</v>
      </c>
      <c r="K37" s="201">
        <v>239.94</v>
      </c>
      <c r="L37" s="201">
        <v>11.39</v>
      </c>
      <c r="M37" s="201">
        <v>1.1100000000000001</v>
      </c>
      <c r="N37" s="201">
        <v>1.88</v>
      </c>
      <c r="O37" s="201">
        <v>1.27</v>
      </c>
      <c r="P37" s="201">
        <v>1.1200000000000001</v>
      </c>
      <c r="Q37" s="201">
        <v>2.84</v>
      </c>
      <c r="R37" s="201">
        <v>5.98</v>
      </c>
      <c r="S37" s="201">
        <v>6.65</v>
      </c>
      <c r="T37" s="201">
        <v>0.11</v>
      </c>
      <c r="U37" s="201">
        <v>1.48</v>
      </c>
      <c r="V37" s="201">
        <v>0.22</v>
      </c>
      <c r="W37" s="201">
        <v>0.7</v>
      </c>
      <c r="X37" s="201">
        <v>2.23</v>
      </c>
      <c r="Y37" s="201">
        <v>0</v>
      </c>
      <c r="Z37" s="201">
        <v>4.21</v>
      </c>
      <c r="AA37" s="201">
        <v>20.3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16.72</v>
      </c>
      <c r="AL37" s="201">
        <v>0</v>
      </c>
      <c r="AM37" s="201">
        <v>0</v>
      </c>
      <c r="AN37" s="201">
        <v>0</v>
      </c>
      <c r="AO37" s="201">
        <v>311.27999999999997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0.27</v>
      </c>
      <c r="AV37" s="201">
        <v>0.18</v>
      </c>
      <c r="AW37" s="201">
        <v>0</v>
      </c>
      <c r="AX37" s="201">
        <v>0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33.630000000000003</v>
      </c>
      <c r="K38" s="201">
        <v>239.94</v>
      </c>
      <c r="L38" s="201">
        <v>11.39</v>
      </c>
      <c r="M38" s="201">
        <v>1.1100000000000001</v>
      </c>
      <c r="N38" s="201">
        <v>1.88</v>
      </c>
      <c r="O38" s="201">
        <v>1.27</v>
      </c>
      <c r="P38" s="201">
        <v>1.1200000000000001</v>
      </c>
      <c r="Q38" s="201">
        <v>2.84</v>
      </c>
      <c r="R38" s="201">
        <v>9.1999999999999993</v>
      </c>
      <c r="S38" s="201">
        <v>9.2899999999999991</v>
      </c>
      <c r="T38" s="201">
        <v>0.44</v>
      </c>
      <c r="U38" s="201">
        <v>1.48</v>
      </c>
      <c r="V38" s="201">
        <v>0.22</v>
      </c>
      <c r="W38" s="201">
        <v>0.7</v>
      </c>
      <c r="X38" s="201">
        <v>2.23</v>
      </c>
      <c r="Y38" s="201">
        <v>0</v>
      </c>
      <c r="Z38" s="201">
        <v>4.21</v>
      </c>
      <c r="AA38" s="201">
        <v>20.309999999999999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16.72</v>
      </c>
      <c r="AL38" s="201">
        <v>0</v>
      </c>
      <c r="AM38" s="201">
        <v>0</v>
      </c>
      <c r="AN38" s="201">
        <v>0</v>
      </c>
      <c r="AO38" s="201">
        <v>311.27999999999997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0.27</v>
      </c>
      <c r="AV38" s="201">
        <v>0.18</v>
      </c>
      <c r="AW38" s="201">
        <v>0</v>
      </c>
      <c r="AX38" s="201">
        <v>0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33.630000000000003</v>
      </c>
      <c r="K39" s="201">
        <v>239.94</v>
      </c>
      <c r="L39" s="201">
        <v>11.39</v>
      </c>
      <c r="M39" s="201">
        <v>1.1100000000000001</v>
      </c>
      <c r="N39" s="201">
        <v>1.88</v>
      </c>
      <c r="O39" s="201">
        <v>1.27</v>
      </c>
      <c r="P39" s="201">
        <v>1.1200000000000001</v>
      </c>
      <c r="Q39" s="201">
        <v>3.36</v>
      </c>
      <c r="R39" s="201">
        <v>9.1999999999999993</v>
      </c>
      <c r="S39" s="201">
        <v>6.65</v>
      </c>
      <c r="T39" s="201">
        <v>0.69</v>
      </c>
      <c r="U39" s="201">
        <v>1.48</v>
      </c>
      <c r="V39" s="201">
        <v>0.22</v>
      </c>
      <c r="W39" s="201">
        <v>0.7</v>
      </c>
      <c r="X39" s="201">
        <v>2.23</v>
      </c>
      <c r="Y39" s="201">
        <v>0</v>
      </c>
      <c r="Z39" s="201">
        <v>57.6</v>
      </c>
      <c r="AA39" s="201">
        <v>20.3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16.72</v>
      </c>
      <c r="AL39" s="201">
        <v>0</v>
      </c>
      <c r="AM39" s="201">
        <v>0</v>
      </c>
      <c r="AN39" s="201">
        <v>0</v>
      </c>
      <c r="AO39" s="201">
        <v>305.05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0.27</v>
      </c>
      <c r="AV39" s="201">
        <v>0.18</v>
      </c>
      <c r="AW39" s="201">
        <v>0</v>
      </c>
      <c r="AX39" s="201">
        <v>0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33.630000000000003</v>
      </c>
      <c r="K40" s="201">
        <v>239.94</v>
      </c>
      <c r="L40" s="201">
        <v>11.39</v>
      </c>
      <c r="M40" s="201">
        <v>1.1100000000000001</v>
      </c>
      <c r="N40" s="201">
        <v>1.88</v>
      </c>
      <c r="O40" s="201">
        <v>1.27</v>
      </c>
      <c r="P40" s="201">
        <v>1.1200000000000001</v>
      </c>
      <c r="Q40" s="201">
        <v>3.36</v>
      </c>
      <c r="R40" s="201">
        <v>9.1999999999999993</v>
      </c>
      <c r="S40" s="201">
        <v>6.65</v>
      </c>
      <c r="T40" s="201">
        <v>0.69</v>
      </c>
      <c r="U40" s="201">
        <v>1.48</v>
      </c>
      <c r="V40" s="201">
        <v>0.22</v>
      </c>
      <c r="W40" s="201">
        <v>0.7</v>
      </c>
      <c r="X40" s="201">
        <v>2.23</v>
      </c>
      <c r="Y40" s="201">
        <v>0</v>
      </c>
      <c r="Z40" s="201">
        <v>64.7</v>
      </c>
      <c r="AA40" s="201">
        <v>20.3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16.72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0.27</v>
      </c>
      <c r="AV40" s="201">
        <v>0.18</v>
      </c>
      <c r="AW40" s="201">
        <v>0</v>
      </c>
      <c r="AX40" s="201">
        <v>0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33.630000000000003</v>
      </c>
      <c r="K41" s="201">
        <v>239.94</v>
      </c>
      <c r="L41" s="201">
        <v>11.39</v>
      </c>
      <c r="M41" s="201">
        <v>1.1100000000000001</v>
      </c>
      <c r="N41" s="201">
        <v>1.88</v>
      </c>
      <c r="O41" s="201">
        <v>1.27</v>
      </c>
      <c r="P41" s="201">
        <v>1.1200000000000001</v>
      </c>
      <c r="Q41" s="201">
        <v>3.88</v>
      </c>
      <c r="R41" s="201">
        <v>9.1999999999999993</v>
      </c>
      <c r="S41" s="201">
        <v>6.65</v>
      </c>
      <c r="T41" s="201">
        <v>0.69</v>
      </c>
      <c r="U41" s="201">
        <v>1.48</v>
      </c>
      <c r="V41" s="201">
        <v>0.22</v>
      </c>
      <c r="W41" s="201">
        <v>0.7</v>
      </c>
      <c r="X41" s="201">
        <v>2.23</v>
      </c>
      <c r="Y41" s="201">
        <v>0</v>
      </c>
      <c r="Z41" s="201">
        <v>46.76</v>
      </c>
      <c r="AA41" s="201">
        <v>20.3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16.72</v>
      </c>
      <c r="AL41" s="201">
        <v>0</v>
      </c>
      <c r="AM41" s="201">
        <v>0</v>
      </c>
      <c r="AN41" s="201">
        <v>0</v>
      </c>
      <c r="AO41" s="201">
        <v>305.05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0.27</v>
      </c>
      <c r="AV41" s="201">
        <v>0.18</v>
      </c>
      <c r="AW41" s="201">
        <v>0</v>
      </c>
      <c r="AX41" s="201">
        <v>0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33.630000000000003</v>
      </c>
      <c r="K42" s="201">
        <v>239.94</v>
      </c>
      <c r="L42" s="201">
        <v>11.39</v>
      </c>
      <c r="M42" s="201">
        <v>1.1100000000000001</v>
      </c>
      <c r="N42" s="201">
        <v>1.88</v>
      </c>
      <c r="O42" s="201">
        <v>1.27</v>
      </c>
      <c r="P42" s="201">
        <v>1.1200000000000001</v>
      </c>
      <c r="Q42" s="201">
        <v>3.88</v>
      </c>
      <c r="R42" s="201">
        <v>9.1999999999999993</v>
      </c>
      <c r="S42" s="201">
        <v>6.65</v>
      </c>
      <c r="T42" s="201">
        <v>0.69</v>
      </c>
      <c r="U42" s="201">
        <v>1.48</v>
      </c>
      <c r="V42" s="201">
        <v>0</v>
      </c>
      <c r="W42" s="201">
        <v>0.7</v>
      </c>
      <c r="X42" s="201">
        <v>2.23</v>
      </c>
      <c r="Y42" s="201">
        <v>0</v>
      </c>
      <c r="Z42" s="201">
        <v>46.76</v>
      </c>
      <c r="AA42" s="201">
        <v>14.31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16.72</v>
      </c>
      <c r="AL42" s="201">
        <v>0</v>
      </c>
      <c r="AM42" s="201">
        <v>0</v>
      </c>
      <c r="AN42" s="201">
        <v>0</v>
      </c>
      <c r="AO42" s="201">
        <v>305.05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0.18</v>
      </c>
      <c r="AW42" s="201">
        <v>0</v>
      </c>
      <c r="AX42" s="201">
        <v>0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33.630000000000003</v>
      </c>
      <c r="K43" s="201">
        <v>239.94</v>
      </c>
      <c r="L43" s="201">
        <v>11.39</v>
      </c>
      <c r="M43" s="201">
        <v>1.1100000000000001</v>
      </c>
      <c r="N43" s="201">
        <v>1.88</v>
      </c>
      <c r="O43" s="201">
        <v>1.27</v>
      </c>
      <c r="P43" s="201">
        <v>1.1200000000000001</v>
      </c>
      <c r="Q43" s="201">
        <v>3.88</v>
      </c>
      <c r="R43" s="201">
        <v>9.1999999999999993</v>
      </c>
      <c r="S43" s="201">
        <v>6.13</v>
      </c>
      <c r="T43" s="201">
        <v>0.69</v>
      </c>
      <c r="U43" s="201">
        <v>1.48</v>
      </c>
      <c r="V43" s="201">
        <v>0.22</v>
      </c>
      <c r="W43" s="201">
        <v>0.7</v>
      </c>
      <c r="X43" s="201">
        <v>2.23</v>
      </c>
      <c r="Y43" s="201">
        <v>0</v>
      </c>
      <c r="Z43" s="201">
        <v>47.89</v>
      </c>
      <c r="AA43" s="201">
        <v>14.31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16.72</v>
      </c>
      <c r="AL43" s="201">
        <v>0</v>
      </c>
      <c r="AM43" s="201">
        <v>0</v>
      </c>
      <c r="AN43" s="201">
        <v>0</v>
      </c>
      <c r="AO43" s="201">
        <v>305.05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0.18</v>
      </c>
      <c r="AW43" s="201">
        <v>0</v>
      </c>
      <c r="AX43" s="201">
        <v>0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33.630000000000003</v>
      </c>
      <c r="K44" s="201">
        <v>239.94</v>
      </c>
      <c r="L44" s="201">
        <v>11.39</v>
      </c>
      <c r="M44" s="201">
        <v>1.1100000000000001</v>
      </c>
      <c r="N44" s="201">
        <v>1.88</v>
      </c>
      <c r="O44" s="201">
        <v>1.27</v>
      </c>
      <c r="P44" s="201">
        <v>1.1200000000000001</v>
      </c>
      <c r="Q44" s="201">
        <v>4.66</v>
      </c>
      <c r="R44" s="201">
        <v>6.67</v>
      </c>
      <c r="S44" s="201">
        <v>6.13</v>
      </c>
      <c r="T44" s="201">
        <v>0.69</v>
      </c>
      <c r="U44" s="201">
        <v>1.48</v>
      </c>
      <c r="V44" s="201">
        <v>0.22</v>
      </c>
      <c r="W44" s="201">
        <v>0.7</v>
      </c>
      <c r="X44" s="201">
        <v>2.23</v>
      </c>
      <c r="Y44" s="201">
        <v>0</v>
      </c>
      <c r="Z44" s="201">
        <v>47.89</v>
      </c>
      <c r="AA44" s="201">
        <v>14.31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16.72</v>
      </c>
      <c r="AL44" s="201">
        <v>0</v>
      </c>
      <c r="AM44" s="201">
        <v>0</v>
      </c>
      <c r="AN44" s="201">
        <v>0</v>
      </c>
      <c r="AO44" s="201">
        <v>305.05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0.18</v>
      </c>
      <c r="AW44" s="201">
        <v>0</v>
      </c>
      <c r="AX44" s="201">
        <v>0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33.630000000000003</v>
      </c>
      <c r="K45" s="201">
        <v>239.94</v>
      </c>
      <c r="L45" s="201">
        <v>11.39</v>
      </c>
      <c r="M45" s="201">
        <v>1.1100000000000001</v>
      </c>
      <c r="N45" s="201">
        <v>1.88</v>
      </c>
      <c r="O45" s="201">
        <v>1.27</v>
      </c>
      <c r="P45" s="201">
        <v>1.1200000000000001</v>
      </c>
      <c r="Q45" s="201">
        <v>4.92</v>
      </c>
      <c r="R45" s="201">
        <v>9.1999999999999993</v>
      </c>
      <c r="S45" s="201">
        <v>6.65</v>
      </c>
      <c r="T45" s="201">
        <v>0.69</v>
      </c>
      <c r="U45" s="201">
        <v>1.48</v>
      </c>
      <c r="V45" s="201">
        <v>0.22</v>
      </c>
      <c r="W45" s="201">
        <v>0.7</v>
      </c>
      <c r="X45" s="201">
        <v>2.23</v>
      </c>
      <c r="Y45" s="201">
        <v>0</v>
      </c>
      <c r="Z45" s="201">
        <v>64.7</v>
      </c>
      <c r="AA45" s="201">
        <v>14.31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16.72</v>
      </c>
      <c r="AL45" s="201">
        <v>0</v>
      </c>
      <c r="AM45" s="201">
        <v>0</v>
      </c>
      <c r="AN45" s="201">
        <v>0</v>
      </c>
      <c r="AO45" s="201">
        <v>305.05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0.18</v>
      </c>
      <c r="AW45" s="201">
        <v>0</v>
      </c>
      <c r="AX45" s="201">
        <v>0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33.630000000000003</v>
      </c>
      <c r="K46" s="201">
        <v>239.94</v>
      </c>
      <c r="L46" s="201">
        <v>11.39</v>
      </c>
      <c r="M46" s="201">
        <v>1.1100000000000001</v>
      </c>
      <c r="N46" s="201">
        <v>1.88</v>
      </c>
      <c r="O46" s="201">
        <v>1.27</v>
      </c>
      <c r="P46" s="201">
        <v>1.1200000000000001</v>
      </c>
      <c r="Q46" s="201">
        <v>5.71</v>
      </c>
      <c r="R46" s="201">
        <v>9.1999999999999993</v>
      </c>
      <c r="S46" s="201">
        <v>6.65</v>
      </c>
      <c r="T46" s="201">
        <v>0.69</v>
      </c>
      <c r="U46" s="201">
        <v>1.48</v>
      </c>
      <c r="V46" s="201">
        <v>0.22</v>
      </c>
      <c r="W46" s="201">
        <v>0.7</v>
      </c>
      <c r="X46" s="201">
        <v>2.23</v>
      </c>
      <c r="Y46" s="201">
        <v>0</v>
      </c>
      <c r="Z46" s="201">
        <v>64.7</v>
      </c>
      <c r="AA46" s="201">
        <v>14.31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16.72</v>
      </c>
      <c r="AL46" s="201">
        <v>0</v>
      </c>
      <c r="AM46" s="201">
        <v>0</v>
      </c>
      <c r="AN46" s="201">
        <v>0</v>
      </c>
      <c r="AO46" s="201">
        <v>305.05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0.18</v>
      </c>
      <c r="AW46" s="201">
        <v>0</v>
      </c>
      <c r="AX46" s="201">
        <v>0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22.69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33.630000000000003</v>
      </c>
      <c r="K47" s="201">
        <v>239.94</v>
      </c>
      <c r="L47" s="201">
        <v>11.39</v>
      </c>
      <c r="M47" s="201">
        <v>1.1100000000000001</v>
      </c>
      <c r="N47" s="201">
        <v>1.88</v>
      </c>
      <c r="O47" s="201">
        <v>1.27</v>
      </c>
      <c r="P47" s="201">
        <v>1.1200000000000001</v>
      </c>
      <c r="Q47" s="201">
        <v>5.71</v>
      </c>
      <c r="R47" s="201">
        <v>9.1999999999999993</v>
      </c>
      <c r="S47" s="201">
        <v>6.65</v>
      </c>
      <c r="T47" s="201">
        <v>0.69</v>
      </c>
      <c r="U47" s="201">
        <v>1.48</v>
      </c>
      <c r="V47" s="201">
        <v>0.22</v>
      </c>
      <c r="W47" s="201">
        <v>0.7</v>
      </c>
      <c r="X47" s="201">
        <v>2.23</v>
      </c>
      <c r="Y47" s="201">
        <v>0</v>
      </c>
      <c r="Z47" s="201">
        <v>64.7</v>
      </c>
      <c r="AA47" s="201">
        <v>20.309999999999999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16.72</v>
      </c>
      <c r="AL47" s="201">
        <v>0</v>
      </c>
      <c r="AM47" s="201">
        <v>0</v>
      </c>
      <c r="AN47" s="201">
        <v>0</v>
      </c>
      <c r="AO47" s="201">
        <v>305.05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0.18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22.69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33.630000000000003</v>
      </c>
      <c r="K48" s="201">
        <v>239.94</v>
      </c>
      <c r="L48" s="201">
        <v>11.39</v>
      </c>
      <c r="M48" s="201">
        <v>1.1100000000000001</v>
      </c>
      <c r="N48" s="201">
        <v>1.88</v>
      </c>
      <c r="O48" s="201">
        <v>1.27</v>
      </c>
      <c r="P48" s="201">
        <v>1.1200000000000001</v>
      </c>
      <c r="Q48" s="201">
        <v>6.49</v>
      </c>
      <c r="R48" s="201">
        <v>9.1999999999999993</v>
      </c>
      <c r="S48" s="201">
        <v>9.2899999999999991</v>
      </c>
      <c r="T48" s="201">
        <v>0.69</v>
      </c>
      <c r="U48" s="201">
        <v>1.48</v>
      </c>
      <c r="V48" s="201">
        <v>0.22</v>
      </c>
      <c r="W48" s="201">
        <v>0.7</v>
      </c>
      <c r="X48" s="201">
        <v>2.23</v>
      </c>
      <c r="Y48" s="201">
        <v>0</v>
      </c>
      <c r="Z48" s="201">
        <v>64.7</v>
      </c>
      <c r="AA48" s="201">
        <v>20.309999999999999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16.72</v>
      </c>
      <c r="AL48" s="201">
        <v>0</v>
      </c>
      <c r="AM48" s="201">
        <v>0</v>
      </c>
      <c r="AN48" s="201">
        <v>0</v>
      </c>
      <c r="AO48" s="201">
        <v>305.05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0.18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22.69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33.630000000000003</v>
      </c>
      <c r="K49" s="201">
        <v>239.94</v>
      </c>
      <c r="L49" s="201">
        <v>11.39</v>
      </c>
      <c r="M49" s="201">
        <v>1.1100000000000001</v>
      </c>
      <c r="N49" s="201">
        <v>1.88</v>
      </c>
      <c r="O49" s="201">
        <v>1.27</v>
      </c>
      <c r="P49" s="201">
        <v>1.1200000000000001</v>
      </c>
      <c r="Q49" s="201">
        <v>6.49</v>
      </c>
      <c r="R49" s="201">
        <v>9.1999999999999993</v>
      </c>
      <c r="S49" s="201">
        <v>6.56</v>
      </c>
      <c r="T49" s="201">
        <v>0.69</v>
      </c>
      <c r="U49" s="201">
        <v>1.48</v>
      </c>
      <c r="V49" s="201">
        <v>0.22</v>
      </c>
      <c r="W49" s="201">
        <v>0.7</v>
      </c>
      <c r="X49" s="201">
        <v>2.23</v>
      </c>
      <c r="Y49" s="201">
        <v>0</v>
      </c>
      <c r="Z49" s="201">
        <v>64.7</v>
      </c>
      <c r="AA49" s="201">
        <v>20.309999999999999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16.72</v>
      </c>
      <c r="AL49" s="201">
        <v>0</v>
      </c>
      <c r="AM49" s="201">
        <v>0</v>
      </c>
      <c r="AN49" s="201">
        <v>0</v>
      </c>
      <c r="AO49" s="201">
        <v>305.05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0.18</v>
      </c>
      <c r="AW49" s="201">
        <v>0</v>
      </c>
      <c r="AX49" s="201">
        <v>0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22.69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33.630000000000003</v>
      </c>
      <c r="K50" s="201">
        <v>239.94</v>
      </c>
      <c r="L50" s="201">
        <v>11.39</v>
      </c>
      <c r="M50" s="201">
        <v>1.1100000000000001</v>
      </c>
      <c r="N50" s="201">
        <v>1.88</v>
      </c>
      <c r="O50" s="201">
        <v>1.27</v>
      </c>
      <c r="P50" s="201">
        <v>1.1200000000000001</v>
      </c>
      <c r="Q50" s="201">
        <v>6.49</v>
      </c>
      <c r="R50" s="201">
        <v>9.1999999999999993</v>
      </c>
      <c r="S50" s="201">
        <v>6.56</v>
      </c>
      <c r="T50" s="201">
        <v>0.69</v>
      </c>
      <c r="U50" s="201">
        <v>1.48</v>
      </c>
      <c r="V50" s="201">
        <v>0.22</v>
      </c>
      <c r="W50" s="201">
        <v>0.7</v>
      </c>
      <c r="X50" s="201">
        <v>2.23</v>
      </c>
      <c r="Y50" s="201">
        <v>0</v>
      </c>
      <c r="Z50" s="201">
        <v>64.7</v>
      </c>
      <c r="AA50" s="201">
        <v>20.309999999999999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16.72</v>
      </c>
      <c r="AL50" s="201">
        <v>0</v>
      </c>
      <c r="AM50" s="201">
        <v>0</v>
      </c>
      <c r="AN50" s="201">
        <v>0</v>
      </c>
      <c r="AO50" s="201">
        <v>305.05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0.18</v>
      </c>
      <c r="AW50" s="201">
        <v>0</v>
      </c>
      <c r="AX50" s="201">
        <v>0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33.630000000000003</v>
      </c>
      <c r="K51" s="201">
        <v>239.94</v>
      </c>
      <c r="L51" s="201">
        <v>11.39</v>
      </c>
      <c r="M51" s="201">
        <v>1.1100000000000001</v>
      </c>
      <c r="N51" s="201">
        <v>1.88</v>
      </c>
      <c r="O51" s="201">
        <v>1.27</v>
      </c>
      <c r="P51" s="201">
        <v>1.1200000000000001</v>
      </c>
      <c r="Q51" s="201">
        <v>7.07</v>
      </c>
      <c r="R51" s="201">
        <v>9.1999999999999993</v>
      </c>
      <c r="S51" s="201">
        <v>6.56</v>
      </c>
      <c r="T51" s="201">
        <v>0.69</v>
      </c>
      <c r="U51" s="201">
        <v>1.48</v>
      </c>
      <c r="V51" s="201">
        <v>0.22</v>
      </c>
      <c r="W51" s="201">
        <v>0.7</v>
      </c>
      <c r="X51" s="201">
        <v>2.23</v>
      </c>
      <c r="Y51" s="201">
        <v>0</v>
      </c>
      <c r="Z51" s="201">
        <v>64.7</v>
      </c>
      <c r="AA51" s="201">
        <v>20.3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16.72</v>
      </c>
      <c r="AL51" s="201">
        <v>0</v>
      </c>
      <c r="AM51" s="201">
        <v>0</v>
      </c>
      <c r="AN51" s="201">
        <v>0</v>
      </c>
      <c r="AO51" s="201">
        <v>298.83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0.18</v>
      </c>
      <c r="AW51" s="201">
        <v>0</v>
      </c>
      <c r="AX51" s="201">
        <v>0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33.630000000000003</v>
      </c>
      <c r="K52" s="201">
        <v>239.94</v>
      </c>
      <c r="L52" s="201">
        <v>11.39</v>
      </c>
      <c r="M52" s="201">
        <v>1.1100000000000001</v>
      </c>
      <c r="N52" s="201">
        <v>1.88</v>
      </c>
      <c r="O52" s="201">
        <v>1.27</v>
      </c>
      <c r="P52" s="201">
        <v>1.1200000000000001</v>
      </c>
      <c r="Q52" s="201">
        <v>7.07</v>
      </c>
      <c r="R52" s="201">
        <v>9.1999999999999993</v>
      </c>
      <c r="S52" s="201">
        <v>6.56</v>
      </c>
      <c r="T52" s="201">
        <v>0.69</v>
      </c>
      <c r="U52" s="201">
        <v>1.48</v>
      </c>
      <c r="V52" s="201">
        <v>0.22</v>
      </c>
      <c r="W52" s="201">
        <v>0.7</v>
      </c>
      <c r="X52" s="201">
        <v>2.23</v>
      </c>
      <c r="Y52" s="201">
        <v>0</v>
      </c>
      <c r="Z52" s="201">
        <v>64.7</v>
      </c>
      <c r="AA52" s="201">
        <v>20.3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16.72</v>
      </c>
      <c r="AL52" s="201">
        <v>0</v>
      </c>
      <c r="AM52" s="201">
        <v>0</v>
      </c>
      <c r="AN52" s="201">
        <v>0</v>
      </c>
      <c r="AO52" s="201">
        <v>298.83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0.18</v>
      </c>
      <c r="AW52" s="201">
        <v>0</v>
      </c>
      <c r="AX52" s="201">
        <v>0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33.630000000000003</v>
      </c>
      <c r="K53" s="201">
        <v>239.94</v>
      </c>
      <c r="L53" s="201">
        <v>11.39</v>
      </c>
      <c r="M53" s="201">
        <v>1.1100000000000001</v>
      </c>
      <c r="N53" s="201">
        <v>1.88</v>
      </c>
      <c r="O53" s="201">
        <v>1.27</v>
      </c>
      <c r="P53" s="201">
        <v>1.1200000000000001</v>
      </c>
      <c r="Q53" s="201">
        <v>7.07</v>
      </c>
      <c r="R53" s="201">
        <v>9.1999999999999993</v>
      </c>
      <c r="S53" s="201">
        <v>6.34</v>
      </c>
      <c r="T53" s="201">
        <v>0.69</v>
      </c>
      <c r="U53" s="201">
        <v>1.48</v>
      </c>
      <c r="V53" s="201">
        <v>0.22</v>
      </c>
      <c r="W53" s="201">
        <v>0.7</v>
      </c>
      <c r="X53" s="201">
        <v>2.23</v>
      </c>
      <c r="Y53" s="201">
        <v>0</v>
      </c>
      <c r="Z53" s="201">
        <v>64.7</v>
      </c>
      <c r="AA53" s="201">
        <v>20.3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16.72</v>
      </c>
      <c r="AL53" s="201">
        <v>0</v>
      </c>
      <c r="AM53" s="201">
        <v>0</v>
      </c>
      <c r="AN53" s="201">
        <v>0</v>
      </c>
      <c r="AO53" s="201">
        <v>298.83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0.18</v>
      </c>
      <c r="AW53" s="201">
        <v>0</v>
      </c>
      <c r="AX53" s="201">
        <v>0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33.630000000000003</v>
      </c>
      <c r="K54" s="201">
        <v>239.94</v>
      </c>
      <c r="L54" s="201">
        <v>11.39</v>
      </c>
      <c r="M54" s="201">
        <v>1.1100000000000001</v>
      </c>
      <c r="N54" s="201">
        <v>1.88</v>
      </c>
      <c r="O54" s="201">
        <v>1.27</v>
      </c>
      <c r="P54" s="201">
        <v>1.1200000000000001</v>
      </c>
      <c r="Q54" s="201">
        <v>7.07</v>
      </c>
      <c r="R54" s="201">
        <v>9.1999999999999993</v>
      </c>
      <c r="S54" s="201">
        <v>6.34</v>
      </c>
      <c r="T54" s="201">
        <v>0.69</v>
      </c>
      <c r="U54" s="201">
        <v>1.48</v>
      </c>
      <c r="V54" s="201">
        <v>0.22</v>
      </c>
      <c r="W54" s="201">
        <v>0.7</v>
      </c>
      <c r="X54" s="201">
        <v>2.23</v>
      </c>
      <c r="Y54" s="201">
        <v>0</v>
      </c>
      <c r="Z54" s="201">
        <v>64.7</v>
      </c>
      <c r="AA54" s="201">
        <v>20.3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16.72</v>
      </c>
      <c r="AL54" s="201">
        <v>0</v>
      </c>
      <c r="AM54" s="201">
        <v>0</v>
      </c>
      <c r="AN54" s="201">
        <v>0</v>
      </c>
      <c r="AO54" s="201">
        <v>298.83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0.18</v>
      </c>
      <c r="AW54" s="201">
        <v>0</v>
      </c>
      <c r="AX54" s="201">
        <v>0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33.630000000000003</v>
      </c>
      <c r="K55" s="201">
        <v>239.94</v>
      </c>
      <c r="L55" s="201">
        <v>11.39</v>
      </c>
      <c r="M55" s="201">
        <v>1.1100000000000001</v>
      </c>
      <c r="N55" s="201">
        <v>1.88</v>
      </c>
      <c r="O55" s="201">
        <v>1.27</v>
      </c>
      <c r="P55" s="201">
        <v>1.1200000000000001</v>
      </c>
      <c r="Q55" s="201">
        <v>4.18</v>
      </c>
      <c r="R55" s="201">
        <v>9.1999999999999993</v>
      </c>
      <c r="S55" s="201">
        <v>6.34</v>
      </c>
      <c r="T55" s="201">
        <v>0.69</v>
      </c>
      <c r="U55" s="201">
        <v>1.48</v>
      </c>
      <c r="V55" s="201">
        <v>2.42</v>
      </c>
      <c r="W55" s="201">
        <v>8.7899999999999991</v>
      </c>
      <c r="X55" s="201">
        <v>29.4</v>
      </c>
      <c r="Y55" s="201">
        <v>0</v>
      </c>
      <c r="Z55" s="201">
        <v>64.7</v>
      </c>
      <c r="AA55" s="201">
        <v>20.3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16.72</v>
      </c>
      <c r="AL55" s="201">
        <v>0</v>
      </c>
      <c r="AM55" s="201">
        <v>0</v>
      </c>
      <c r="AN55" s="201">
        <v>0</v>
      </c>
      <c r="AO55" s="201">
        <v>298.83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0.56999999999999995</v>
      </c>
      <c r="AV55" s="201">
        <v>0.18</v>
      </c>
      <c r="AW55" s="201">
        <v>0</v>
      </c>
      <c r="AX55" s="201">
        <v>0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33.630000000000003</v>
      </c>
      <c r="K56" s="201">
        <v>239.94</v>
      </c>
      <c r="L56" s="201">
        <v>11.39</v>
      </c>
      <c r="M56" s="201">
        <v>1.1100000000000001</v>
      </c>
      <c r="N56" s="201">
        <v>1.88</v>
      </c>
      <c r="O56" s="201">
        <v>1.27</v>
      </c>
      <c r="P56" s="201">
        <v>1.1200000000000001</v>
      </c>
      <c r="Q56" s="201">
        <v>4.18</v>
      </c>
      <c r="R56" s="201">
        <v>9.1999999999999993</v>
      </c>
      <c r="S56" s="201">
        <v>6.34</v>
      </c>
      <c r="T56" s="201">
        <v>0.69</v>
      </c>
      <c r="U56" s="201">
        <v>1.48</v>
      </c>
      <c r="V56" s="201">
        <v>2.42</v>
      </c>
      <c r="W56" s="201">
        <v>8.7899999999999991</v>
      </c>
      <c r="X56" s="201">
        <v>29.4</v>
      </c>
      <c r="Y56" s="201">
        <v>0</v>
      </c>
      <c r="Z56" s="201">
        <v>64.7</v>
      </c>
      <c r="AA56" s="201">
        <v>20.3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16.72</v>
      </c>
      <c r="AL56" s="201">
        <v>0</v>
      </c>
      <c r="AM56" s="201">
        <v>0</v>
      </c>
      <c r="AN56" s="201">
        <v>0</v>
      </c>
      <c r="AO56" s="201">
        <v>298.83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0.56999999999999995</v>
      </c>
      <c r="AV56" s="201">
        <v>0.18</v>
      </c>
      <c r="AW56" s="201">
        <v>0</v>
      </c>
      <c r="AX56" s="201">
        <v>0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33.630000000000003</v>
      </c>
      <c r="K57" s="201">
        <v>239.94</v>
      </c>
      <c r="L57" s="201">
        <v>11.39</v>
      </c>
      <c r="M57" s="201">
        <v>1.1100000000000001</v>
      </c>
      <c r="N57" s="201">
        <v>1.88</v>
      </c>
      <c r="O57" s="201">
        <v>1.27</v>
      </c>
      <c r="P57" s="201">
        <v>1.1200000000000001</v>
      </c>
      <c r="Q57" s="201">
        <v>4.18</v>
      </c>
      <c r="R57" s="201">
        <v>9.1999999999999993</v>
      </c>
      <c r="S57" s="201">
        <v>6.34</v>
      </c>
      <c r="T57" s="201">
        <v>0.69</v>
      </c>
      <c r="U57" s="201">
        <v>1.48</v>
      </c>
      <c r="V57" s="201">
        <v>2.42</v>
      </c>
      <c r="W57" s="201">
        <v>8.7899999999999991</v>
      </c>
      <c r="X57" s="201">
        <v>29.4</v>
      </c>
      <c r="Y57" s="201">
        <v>0</v>
      </c>
      <c r="Z57" s="201">
        <v>64.7</v>
      </c>
      <c r="AA57" s="201">
        <v>20.3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298.83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0.56999999999999995</v>
      </c>
      <c r="AV57" s="201">
        <v>0.18</v>
      </c>
      <c r="AW57" s="201">
        <v>0</v>
      </c>
      <c r="AX57" s="201">
        <v>0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33.630000000000003</v>
      </c>
      <c r="K58" s="201">
        <v>239.94</v>
      </c>
      <c r="L58" s="201">
        <v>11.39</v>
      </c>
      <c r="M58" s="201">
        <v>1.1100000000000001</v>
      </c>
      <c r="N58" s="201">
        <v>1.88</v>
      </c>
      <c r="O58" s="201">
        <v>1.27</v>
      </c>
      <c r="P58" s="201">
        <v>1.1200000000000001</v>
      </c>
      <c r="Q58" s="201">
        <v>4.18</v>
      </c>
      <c r="R58" s="201">
        <v>9.1999999999999993</v>
      </c>
      <c r="S58" s="201">
        <v>6.34</v>
      </c>
      <c r="T58" s="201">
        <v>0.69</v>
      </c>
      <c r="U58" s="201">
        <v>1.48</v>
      </c>
      <c r="V58" s="201">
        <v>2.42</v>
      </c>
      <c r="W58" s="201">
        <v>8.7899999999999991</v>
      </c>
      <c r="X58" s="201">
        <v>29.4</v>
      </c>
      <c r="Y58" s="201">
        <v>0</v>
      </c>
      <c r="Z58" s="201">
        <v>64.7</v>
      </c>
      <c r="AA58" s="201">
        <v>20.3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298.83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0.56999999999999995</v>
      </c>
      <c r="AV58" s="201">
        <v>0.18</v>
      </c>
      <c r="AW58" s="201">
        <v>0</v>
      </c>
      <c r="AX58" s="201">
        <v>0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33.630000000000003</v>
      </c>
      <c r="K59" s="201">
        <v>239.94</v>
      </c>
      <c r="L59" s="201">
        <v>11.39</v>
      </c>
      <c r="M59" s="201">
        <v>1.1100000000000001</v>
      </c>
      <c r="N59" s="201">
        <v>1.88</v>
      </c>
      <c r="O59" s="201">
        <v>1.27</v>
      </c>
      <c r="P59" s="201">
        <v>1.1200000000000001</v>
      </c>
      <c r="Q59" s="201">
        <v>4.18</v>
      </c>
      <c r="R59" s="201">
        <v>9.1999999999999993</v>
      </c>
      <c r="S59" s="201">
        <v>6.34</v>
      </c>
      <c r="T59" s="201">
        <v>0.69</v>
      </c>
      <c r="U59" s="201">
        <v>1.48</v>
      </c>
      <c r="V59" s="201">
        <v>2.42</v>
      </c>
      <c r="W59" s="201">
        <v>8.7899999999999991</v>
      </c>
      <c r="X59" s="201">
        <v>29.4</v>
      </c>
      <c r="Y59" s="201">
        <v>0</v>
      </c>
      <c r="Z59" s="201">
        <v>106.58</v>
      </c>
      <c r="AA59" s="201">
        <v>20.3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298.83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0.56999999999999995</v>
      </c>
      <c r="AV59" s="201">
        <v>0.18</v>
      </c>
      <c r="AW59" s="201">
        <v>0</v>
      </c>
      <c r="AX59" s="201">
        <v>0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21.53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33.630000000000003</v>
      </c>
      <c r="K60" s="201">
        <v>239.94</v>
      </c>
      <c r="L60" s="201">
        <v>11.39</v>
      </c>
      <c r="M60" s="201">
        <v>1.1100000000000001</v>
      </c>
      <c r="N60" s="201">
        <v>1.88</v>
      </c>
      <c r="O60" s="201">
        <v>1.27</v>
      </c>
      <c r="P60" s="201">
        <v>1.1200000000000001</v>
      </c>
      <c r="Q60" s="201">
        <v>4.18</v>
      </c>
      <c r="R60" s="201">
        <v>9.1999999999999993</v>
      </c>
      <c r="S60" s="201">
        <v>6.34</v>
      </c>
      <c r="T60" s="201">
        <v>0.69</v>
      </c>
      <c r="U60" s="201">
        <v>1.48</v>
      </c>
      <c r="V60" s="201">
        <v>2.42</v>
      </c>
      <c r="W60" s="201">
        <v>8.7899999999999991</v>
      </c>
      <c r="X60" s="201">
        <v>29.4</v>
      </c>
      <c r="Y60" s="201">
        <v>0</v>
      </c>
      <c r="Z60" s="201">
        <v>102.66</v>
      </c>
      <c r="AA60" s="201">
        <v>14.31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298.83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0.56999999999999995</v>
      </c>
      <c r="AV60" s="201">
        <v>0.18</v>
      </c>
      <c r="AW60" s="201">
        <v>0</v>
      </c>
      <c r="AX60" s="201">
        <v>0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21.53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33.630000000000003</v>
      </c>
      <c r="K61" s="201">
        <v>239.94</v>
      </c>
      <c r="L61" s="201">
        <v>11.39</v>
      </c>
      <c r="M61" s="201">
        <v>1.1100000000000001</v>
      </c>
      <c r="N61" s="201">
        <v>1.88</v>
      </c>
      <c r="O61" s="201">
        <v>1.27</v>
      </c>
      <c r="P61" s="201">
        <v>1.1200000000000001</v>
      </c>
      <c r="Q61" s="201">
        <v>4.18</v>
      </c>
      <c r="R61" s="201">
        <v>9.1999999999999993</v>
      </c>
      <c r="S61" s="201">
        <v>6.34</v>
      </c>
      <c r="T61" s="201">
        <v>0.69</v>
      </c>
      <c r="U61" s="201">
        <v>1.48</v>
      </c>
      <c r="V61" s="201">
        <v>2.42</v>
      </c>
      <c r="W61" s="201">
        <v>8.7899999999999991</v>
      </c>
      <c r="X61" s="201">
        <v>5</v>
      </c>
      <c r="Y61" s="201">
        <v>0</v>
      </c>
      <c r="Z61" s="201">
        <v>64.7</v>
      </c>
      <c r="AA61" s="201">
        <v>14.31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298.83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0.56999999999999995</v>
      </c>
      <c r="AV61" s="201">
        <v>0.18</v>
      </c>
      <c r="AW61" s="201">
        <v>0</v>
      </c>
      <c r="AX61" s="201">
        <v>0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21.53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33.630000000000003</v>
      </c>
      <c r="K62" s="201">
        <v>239.94</v>
      </c>
      <c r="L62" s="201">
        <v>11.39</v>
      </c>
      <c r="M62" s="201">
        <v>1.1100000000000001</v>
      </c>
      <c r="N62" s="201">
        <v>1.88</v>
      </c>
      <c r="O62" s="201">
        <v>1.27</v>
      </c>
      <c r="P62" s="201">
        <v>1.1200000000000001</v>
      </c>
      <c r="Q62" s="201">
        <v>4.18</v>
      </c>
      <c r="R62" s="201">
        <v>9.1999999999999993</v>
      </c>
      <c r="S62" s="201">
        <v>6.34</v>
      </c>
      <c r="T62" s="201">
        <v>0.69</v>
      </c>
      <c r="U62" s="201">
        <v>1.48</v>
      </c>
      <c r="V62" s="201">
        <v>2.42</v>
      </c>
      <c r="W62" s="201">
        <v>0.7</v>
      </c>
      <c r="X62" s="201">
        <v>2.23</v>
      </c>
      <c r="Y62" s="201">
        <v>0</v>
      </c>
      <c r="Z62" s="201">
        <v>64.7</v>
      </c>
      <c r="AA62" s="201">
        <v>14.31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298.83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0.56999999999999995</v>
      </c>
      <c r="AV62" s="201">
        <v>0.18</v>
      </c>
      <c r="AW62" s="201">
        <v>0</v>
      </c>
      <c r="AX62" s="201">
        <v>0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21.53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33.630000000000003</v>
      </c>
      <c r="K63" s="201">
        <v>239.94</v>
      </c>
      <c r="L63" s="201">
        <v>11.39</v>
      </c>
      <c r="M63" s="201">
        <v>1.1100000000000001</v>
      </c>
      <c r="N63" s="201">
        <v>1.88</v>
      </c>
      <c r="O63" s="201">
        <v>1.27</v>
      </c>
      <c r="P63" s="201">
        <v>1.1200000000000001</v>
      </c>
      <c r="Q63" s="201">
        <v>4.18</v>
      </c>
      <c r="R63" s="201">
        <v>9.1999999999999993</v>
      </c>
      <c r="S63" s="201">
        <v>6.34</v>
      </c>
      <c r="T63" s="201">
        <v>0.69</v>
      </c>
      <c r="U63" s="201">
        <v>1.48</v>
      </c>
      <c r="V63" s="201">
        <v>0.22</v>
      </c>
      <c r="W63" s="201">
        <v>0.7</v>
      </c>
      <c r="X63" s="201">
        <v>2.23</v>
      </c>
      <c r="Y63" s="201">
        <v>0</v>
      </c>
      <c r="Z63" s="201">
        <v>11.03</v>
      </c>
      <c r="AA63" s="201">
        <v>14.31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298.83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0.18</v>
      </c>
      <c r="AW63" s="201">
        <v>0</v>
      </c>
      <c r="AX63" s="201">
        <v>0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21.53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33.630000000000003</v>
      </c>
      <c r="K64" s="201">
        <v>239.94</v>
      </c>
      <c r="L64" s="201">
        <v>11.39</v>
      </c>
      <c r="M64" s="201">
        <v>1.1100000000000001</v>
      </c>
      <c r="N64" s="201">
        <v>1.88</v>
      </c>
      <c r="O64" s="201">
        <v>1.27</v>
      </c>
      <c r="P64" s="201">
        <v>1.1200000000000001</v>
      </c>
      <c r="Q64" s="201">
        <v>4.18</v>
      </c>
      <c r="R64" s="201">
        <v>9.1999999999999993</v>
      </c>
      <c r="S64" s="201">
        <v>6.39</v>
      </c>
      <c r="T64" s="201">
        <v>0.69</v>
      </c>
      <c r="U64" s="201">
        <v>1.48</v>
      </c>
      <c r="V64" s="201">
        <v>0.22</v>
      </c>
      <c r="W64" s="201">
        <v>0.7</v>
      </c>
      <c r="X64" s="201">
        <v>2.23</v>
      </c>
      <c r="Y64" s="201">
        <v>0</v>
      </c>
      <c r="Z64" s="201">
        <v>4.2</v>
      </c>
      <c r="AA64" s="201">
        <v>20.309999999999999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298.83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0.18</v>
      </c>
      <c r="AW64" s="201">
        <v>0</v>
      </c>
      <c r="AX64" s="201">
        <v>0</v>
      </c>
      <c r="AY64" s="201">
        <v>0.36</v>
      </c>
    </row>
    <row r="65" spans="1:51">
      <c r="A65" t="s">
        <v>107</v>
      </c>
      <c r="B65" s="201">
        <v>0</v>
      </c>
      <c r="C65" s="201">
        <v>0</v>
      </c>
      <c r="D65" s="201">
        <v>21.53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33.630000000000003</v>
      </c>
      <c r="K65" s="201">
        <v>239.94</v>
      </c>
      <c r="L65" s="201">
        <v>4.63</v>
      </c>
      <c r="M65" s="201">
        <v>1.1100000000000001</v>
      </c>
      <c r="N65" s="201">
        <v>1.88</v>
      </c>
      <c r="O65" s="201">
        <v>1.27</v>
      </c>
      <c r="P65" s="201">
        <v>1.1200000000000001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1.48</v>
      </c>
      <c r="V65" s="201">
        <v>0.22</v>
      </c>
      <c r="W65" s="201">
        <v>0.7</v>
      </c>
      <c r="X65" s="201">
        <v>2.23</v>
      </c>
      <c r="Y65" s="201">
        <v>0</v>
      </c>
      <c r="Z65" s="201">
        <v>4.21</v>
      </c>
      <c r="AA65" s="201">
        <v>1.36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298.83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0.18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21.53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33.630000000000003</v>
      </c>
      <c r="K66" s="201">
        <v>239.94</v>
      </c>
      <c r="L66" s="201">
        <v>4.63</v>
      </c>
      <c r="M66" s="201">
        <v>1.1100000000000001</v>
      </c>
      <c r="N66" s="201">
        <v>1.88</v>
      </c>
      <c r="O66" s="201">
        <v>1.27</v>
      </c>
      <c r="P66" s="201">
        <v>1.1200000000000001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1.48</v>
      </c>
      <c r="V66" s="201">
        <v>0.22</v>
      </c>
      <c r="W66" s="201">
        <v>0.7</v>
      </c>
      <c r="X66" s="201">
        <v>2.23</v>
      </c>
      <c r="Y66" s="201">
        <v>0</v>
      </c>
      <c r="Z66" s="201">
        <v>4.21</v>
      </c>
      <c r="AA66" s="201">
        <v>1.36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298.83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0.18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21.53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33.630000000000003</v>
      </c>
      <c r="K67" s="201">
        <v>239.94</v>
      </c>
      <c r="L67" s="201">
        <v>4.63</v>
      </c>
      <c r="M67" s="201">
        <v>1.1100000000000001</v>
      </c>
      <c r="N67" s="201">
        <v>1.88</v>
      </c>
      <c r="O67" s="201">
        <v>1.27</v>
      </c>
      <c r="P67" s="201">
        <v>1.1200000000000001</v>
      </c>
      <c r="Q67" s="201">
        <v>0.34</v>
      </c>
      <c r="R67" s="201">
        <v>0.68</v>
      </c>
      <c r="S67" s="201">
        <v>0.42</v>
      </c>
      <c r="T67" s="201">
        <v>0.05</v>
      </c>
      <c r="U67" s="201">
        <v>1.48</v>
      </c>
      <c r="V67" s="201">
        <v>0.22</v>
      </c>
      <c r="W67" s="201">
        <v>0.7</v>
      </c>
      <c r="X67" s="201">
        <v>2.23</v>
      </c>
      <c r="Y67" s="201">
        <v>0</v>
      </c>
      <c r="Z67" s="201">
        <v>4.21</v>
      </c>
      <c r="AA67" s="201">
        <v>1.36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298.83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0.18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21.53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33.630000000000003</v>
      </c>
      <c r="K68" s="201">
        <v>239.94</v>
      </c>
      <c r="L68" s="201">
        <v>4.63</v>
      </c>
      <c r="M68" s="201">
        <v>1.1100000000000001</v>
      </c>
      <c r="N68" s="201">
        <v>1.88</v>
      </c>
      <c r="O68" s="201">
        <v>1.27</v>
      </c>
      <c r="P68" s="201">
        <v>1.1200000000000001</v>
      </c>
      <c r="Q68" s="201">
        <v>0.34</v>
      </c>
      <c r="R68" s="201">
        <v>0.68</v>
      </c>
      <c r="S68" s="201">
        <v>0.42</v>
      </c>
      <c r="T68" s="201">
        <v>0.05</v>
      </c>
      <c r="U68" s="201">
        <v>1.48</v>
      </c>
      <c r="V68" s="201">
        <v>0.22</v>
      </c>
      <c r="W68" s="201">
        <v>0.7</v>
      </c>
      <c r="X68" s="201">
        <v>2.23</v>
      </c>
      <c r="Y68" s="201">
        <v>0</v>
      </c>
      <c r="Z68" s="201">
        <v>4.21</v>
      </c>
      <c r="AA68" s="201">
        <v>1.36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298.83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0.18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21.53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33.630000000000003</v>
      </c>
      <c r="K69" s="201">
        <v>239.94</v>
      </c>
      <c r="L69" s="201">
        <v>4.63</v>
      </c>
      <c r="M69" s="201">
        <v>1.1100000000000001</v>
      </c>
      <c r="N69" s="201">
        <v>1.88</v>
      </c>
      <c r="O69" s="201">
        <v>1.27</v>
      </c>
      <c r="P69" s="201">
        <v>1.1200000000000001</v>
      </c>
      <c r="Q69" s="201">
        <v>0.34</v>
      </c>
      <c r="R69" s="201">
        <v>0.68</v>
      </c>
      <c r="S69" s="201">
        <v>0.42</v>
      </c>
      <c r="T69" s="201">
        <v>0.05</v>
      </c>
      <c r="U69" s="201">
        <v>1.48</v>
      </c>
      <c r="V69" s="201">
        <v>0.22</v>
      </c>
      <c r="W69" s="201">
        <v>0.7</v>
      </c>
      <c r="X69" s="201">
        <v>2.23</v>
      </c>
      <c r="Y69" s="201">
        <v>0</v>
      </c>
      <c r="Z69" s="201">
        <v>4.21</v>
      </c>
      <c r="AA69" s="201">
        <v>1.36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298.83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0.18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21.53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33.630000000000003</v>
      </c>
      <c r="K70" s="201">
        <v>239.94</v>
      </c>
      <c r="L70" s="201">
        <v>4.63</v>
      </c>
      <c r="M70" s="201">
        <v>1.1100000000000001</v>
      </c>
      <c r="N70" s="201">
        <v>1.88</v>
      </c>
      <c r="O70" s="201">
        <v>1.27</v>
      </c>
      <c r="P70" s="201">
        <v>1.1200000000000001</v>
      </c>
      <c r="Q70" s="201">
        <v>0.34</v>
      </c>
      <c r="R70" s="201">
        <v>0.68</v>
      </c>
      <c r="S70" s="201">
        <v>0.42</v>
      </c>
      <c r="T70" s="201">
        <v>0.05</v>
      </c>
      <c r="U70" s="201">
        <v>1.48</v>
      </c>
      <c r="V70" s="201">
        <v>0.22</v>
      </c>
      <c r="W70" s="201">
        <v>0.7</v>
      </c>
      <c r="X70" s="201">
        <v>2.23</v>
      </c>
      <c r="Y70" s="201">
        <v>0</v>
      </c>
      <c r="Z70" s="201">
        <v>4.21</v>
      </c>
      <c r="AA70" s="201">
        <v>1.36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16.72</v>
      </c>
      <c r="AL70" s="201">
        <v>0</v>
      </c>
      <c r="AM70" s="201">
        <v>0</v>
      </c>
      <c r="AN70" s="201">
        <v>0</v>
      </c>
      <c r="AO70" s="201">
        <v>298.83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0.18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21.53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33.630000000000003</v>
      </c>
      <c r="K71" s="201">
        <v>239.94</v>
      </c>
      <c r="L71" s="201">
        <v>4.63</v>
      </c>
      <c r="M71" s="201">
        <v>1.1100000000000001</v>
      </c>
      <c r="N71" s="201">
        <v>1.88</v>
      </c>
      <c r="O71" s="201">
        <v>1.27</v>
      </c>
      <c r="P71" s="201">
        <v>1.1200000000000001</v>
      </c>
      <c r="Q71" s="201">
        <v>1.33</v>
      </c>
      <c r="R71" s="201">
        <v>0.68</v>
      </c>
      <c r="S71" s="201">
        <v>0.57999999999999996</v>
      </c>
      <c r="T71" s="201">
        <v>0.05</v>
      </c>
      <c r="U71" s="201">
        <v>1.48</v>
      </c>
      <c r="V71" s="201">
        <v>0.22</v>
      </c>
      <c r="W71" s="201">
        <v>0.7</v>
      </c>
      <c r="X71" s="201">
        <v>2.23</v>
      </c>
      <c r="Y71" s="201">
        <v>0</v>
      </c>
      <c r="Z71" s="201">
        <v>4.21</v>
      </c>
      <c r="AA71" s="201">
        <v>1.36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298.83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0.18</v>
      </c>
      <c r="AW71" s="201">
        <v>0.03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21.53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33.630000000000003</v>
      </c>
      <c r="K72" s="201">
        <v>239.94</v>
      </c>
      <c r="L72" s="201">
        <v>4.63</v>
      </c>
      <c r="M72" s="201">
        <v>1.1100000000000001</v>
      </c>
      <c r="N72" s="201">
        <v>1.88</v>
      </c>
      <c r="O72" s="201">
        <v>1.27</v>
      </c>
      <c r="P72" s="201">
        <v>1.1200000000000001</v>
      </c>
      <c r="Q72" s="201">
        <v>0.49</v>
      </c>
      <c r="R72" s="201">
        <v>0.68</v>
      </c>
      <c r="S72" s="201">
        <v>0.42</v>
      </c>
      <c r="T72" s="201">
        <v>0.05</v>
      </c>
      <c r="U72" s="201">
        <v>1.48</v>
      </c>
      <c r="V72" s="201">
        <v>0.22</v>
      </c>
      <c r="W72" s="201">
        <v>0.7</v>
      </c>
      <c r="X72" s="201">
        <v>2.23</v>
      </c>
      <c r="Y72" s="201">
        <v>0</v>
      </c>
      <c r="Z72" s="201">
        <v>4.21</v>
      </c>
      <c r="AA72" s="201">
        <v>1.36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298.83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0.18</v>
      </c>
      <c r="AW72" s="201">
        <v>0.03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21.53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33.630000000000003</v>
      </c>
      <c r="K73" s="201">
        <v>239.94</v>
      </c>
      <c r="L73" s="201">
        <v>4.63</v>
      </c>
      <c r="M73" s="201">
        <v>1.1100000000000001</v>
      </c>
      <c r="N73" s="201">
        <v>1.88</v>
      </c>
      <c r="O73" s="201">
        <v>1.27</v>
      </c>
      <c r="P73" s="201">
        <v>1.1200000000000001</v>
      </c>
      <c r="Q73" s="201">
        <v>0.35</v>
      </c>
      <c r="R73" s="201">
        <v>0.68</v>
      </c>
      <c r="S73" s="201">
        <v>0</v>
      </c>
      <c r="T73" s="201">
        <v>0.05</v>
      </c>
      <c r="U73" s="201">
        <v>1.48</v>
      </c>
      <c r="V73" s="201">
        <v>0.22</v>
      </c>
      <c r="W73" s="201">
        <v>0.7</v>
      </c>
      <c r="X73" s="201">
        <v>2.23</v>
      </c>
      <c r="Y73" s="201">
        <v>0</v>
      </c>
      <c r="Z73" s="201">
        <v>4.21</v>
      </c>
      <c r="AA73" s="201">
        <v>1.36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298.83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0.18</v>
      </c>
      <c r="AW73" s="201">
        <v>0.08</v>
      </c>
      <c r="AX73" s="201">
        <v>0.05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21.53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33.630000000000003</v>
      </c>
      <c r="K74" s="201">
        <v>239.94</v>
      </c>
      <c r="L74" s="201">
        <v>4.63</v>
      </c>
      <c r="M74" s="201">
        <v>1.1100000000000001</v>
      </c>
      <c r="N74" s="201">
        <v>1.88</v>
      </c>
      <c r="O74" s="201">
        <v>1.27</v>
      </c>
      <c r="P74" s="201">
        <v>1.1200000000000001</v>
      </c>
      <c r="Q74" s="201">
        <v>0.35</v>
      </c>
      <c r="R74" s="201">
        <v>0.68</v>
      </c>
      <c r="S74" s="201">
        <v>0.25</v>
      </c>
      <c r="T74" s="201">
        <v>0.05</v>
      </c>
      <c r="U74" s="201">
        <v>1.48</v>
      </c>
      <c r="V74" s="201">
        <v>0.22</v>
      </c>
      <c r="W74" s="201">
        <v>0.7</v>
      </c>
      <c r="X74" s="201">
        <v>2.23</v>
      </c>
      <c r="Y74" s="201">
        <v>0</v>
      </c>
      <c r="Z74" s="201">
        <v>4.21</v>
      </c>
      <c r="AA74" s="201">
        <v>1.36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298.83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0.18</v>
      </c>
      <c r="AW74" s="201">
        <v>0.08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21.53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33.630000000000003</v>
      </c>
      <c r="K75" s="201">
        <v>169.4</v>
      </c>
      <c r="L75" s="201">
        <v>4.63</v>
      </c>
      <c r="M75" s="201">
        <v>1.1100000000000001</v>
      </c>
      <c r="N75" s="201">
        <v>1.88</v>
      </c>
      <c r="O75" s="201">
        <v>1.27</v>
      </c>
      <c r="P75" s="201">
        <v>1.1200000000000001</v>
      </c>
      <c r="Q75" s="201">
        <v>-1.97</v>
      </c>
      <c r="R75" s="201">
        <v>0.68</v>
      </c>
      <c r="S75" s="201">
        <v>-1.75</v>
      </c>
      <c r="T75" s="201">
        <v>0.05</v>
      </c>
      <c r="U75" s="201">
        <v>1.48</v>
      </c>
      <c r="V75" s="201">
        <v>0.22</v>
      </c>
      <c r="W75" s="201">
        <v>0.7</v>
      </c>
      <c r="X75" s="201">
        <v>2.23</v>
      </c>
      <c r="Y75" s="201">
        <v>0</v>
      </c>
      <c r="Z75" s="201">
        <v>4.21</v>
      </c>
      <c r="AA75" s="201">
        <v>1.36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-50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0.18</v>
      </c>
      <c r="AW75" s="201">
        <v>0.08</v>
      </c>
      <c r="AX75" s="201">
        <v>0.14000000000000001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21.53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33.630000000000003</v>
      </c>
      <c r="K76" s="201">
        <v>164.61</v>
      </c>
      <c r="L76" s="201">
        <v>4.63</v>
      </c>
      <c r="M76" s="201">
        <v>1.1100000000000001</v>
      </c>
      <c r="N76" s="201">
        <v>1.88</v>
      </c>
      <c r="O76" s="201">
        <v>1.27</v>
      </c>
      <c r="P76" s="201">
        <v>1.1200000000000001</v>
      </c>
      <c r="Q76" s="201">
        <v>-1.97</v>
      </c>
      <c r="R76" s="201">
        <v>0.68</v>
      </c>
      <c r="S76" s="201">
        <v>-1.75</v>
      </c>
      <c r="T76" s="201">
        <v>0.05</v>
      </c>
      <c r="U76" s="201">
        <v>1.48</v>
      </c>
      <c r="V76" s="201">
        <v>0.22</v>
      </c>
      <c r="W76" s="201">
        <v>0.7</v>
      </c>
      <c r="X76" s="201">
        <v>2.23</v>
      </c>
      <c r="Y76" s="201">
        <v>0</v>
      </c>
      <c r="Z76" s="201">
        <v>4.21</v>
      </c>
      <c r="AA76" s="201">
        <v>1.36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-50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0.18</v>
      </c>
      <c r="AW76" s="201">
        <v>0.08</v>
      </c>
      <c r="AX76" s="201">
        <v>0.08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21.53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33.630000000000003</v>
      </c>
      <c r="K77" s="201">
        <v>145.31</v>
      </c>
      <c r="L77" s="201">
        <v>4.63</v>
      </c>
      <c r="M77" s="201">
        <v>1.1100000000000001</v>
      </c>
      <c r="N77" s="201">
        <v>1.88</v>
      </c>
      <c r="O77" s="201">
        <v>1.27</v>
      </c>
      <c r="P77" s="201">
        <v>1.1200000000000001</v>
      </c>
      <c r="Q77" s="201">
        <v>-1.97</v>
      </c>
      <c r="R77" s="201">
        <v>0.68</v>
      </c>
      <c r="S77" s="201">
        <v>-1.75</v>
      </c>
      <c r="T77" s="201">
        <v>0.05</v>
      </c>
      <c r="U77" s="201">
        <v>1.48</v>
      </c>
      <c r="V77" s="201">
        <v>0.22</v>
      </c>
      <c r="W77" s="201">
        <v>0.7</v>
      </c>
      <c r="X77" s="201">
        <v>2.23</v>
      </c>
      <c r="Y77" s="201">
        <v>0</v>
      </c>
      <c r="Z77" s="201">
        <v>4.21</v>
      </c>
      <c r="AA77" s="201">
        <v>1.36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-50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0.11</v>
      </c>
      <c r="AW77" s="201">
        <v>0.11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33.630000000000003</v>
      </c>
      <c r="K78" s="201">
        <v>106.45</v>
      </c>
      <c r="L78" s="201">
        <v>4.0199999999999996</v>
      </c>
      <c r="M78" s="201">
        <v>1.1100000000000001</v>
      </c>
      <c r="N78" s="201">
        <v>1.88</v>
      </c>
      <c r="O78" s="201">
        <v>1.27</v>
      </c>
      <c r="P78" s="201">
        <v>1.1200000000000001</v>
      </c>
      <c r="Q78" s="201">
        <v>-1.97</v>
      </c>
      <c r="R78" s="201">
        <v>0.68</v>
      </c>
      <c r="S78" s="201">
        <v>-1.75</v>
      </c>
      <c r="T78" s="201">
        <v>0.05</v>
      </c>
      <c r="U78" s="201">
        <v>1.48</v>
      </c>
      <c r="V78" s="201">
        <v>0.22</v>
      </c>
      <c r="W78" s="201">
        <v>0.7</v>
      </c>
      <c r="X78" s="201">
        <v>2.23</v>
      </c>
      <c r="Y78" s="201">
        <v>0</v>
      </c>
      <c r="Z78" s="201">
        <v>4.21</v>
      </c>
      <c r="AA78" s="201">
        <v>1.36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-50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0.11</v>
      </c>
      <c r="AW78" s="201">
        <v>0.15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33.630000000000003</v>
      </c>
      <c r="K79" s="201">
        <v>106.45</v>
      </c>
      <c r="L79" s="201">
        <v>0.68</v>
      </c>
      <c r="M79" s="201">
        <v>1.1100000000000001</v>
      </c>
      <c r="N79" s="201">
        <v>1.88</v>
      </c>
      <c r="O79" s="201">
        <v>1.27</v>
      </c>
      <c r="P79" s="201">
        <v>1.1200000000000001</v>
      </c>
      <c r="Q79" s="201">
        <v>0.25</v>
      </c>
      <c r="R79" s="201">
        <v>0.68</v>
      </c>
      <c r="S79" s="201">
        <v>0.42</v>
      </c>
      <c r="T79" s="201">
        <v>0.05</v>
      </c>
      <c r="U79" s="201">
        <v>1.48</v>
      </c>
      <c r="V79" s="201">
        <v>0.22</v>
      </c>
      <c r="W79" s="201">
        <v>0.7</v>
      </c>
      <c r="X79" s="201">
        <v>2.23</v>
      </c>
      <c r="Y79" s="201">
        <v>0</v>
      </c>
      <c r="Z79" s="201">
        <v>4.21</v>
      </c>
      <c r="AA79" s="201">
        <v>1.36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-1.2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0.11</v>
      </c>
      <c r="AW79" s="201">
        <v>0.14000000000000001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33.630000000000003</v>
      </c>
      <c r="K80" s="201">
        <v>77.48</v>
      </c>
      <c r="L80" s="201">
        <v>0.42</v>
      </c>
      <c r="M80" s="201">
        <v>1.1100000000000001</v>
      </c>
      <c r="N80" s="201">
        <v>1.88</v>
      </c>
      <c r="O80" s="201">
        <v>1.27</v>
      </c>
      <c r="P80" s="201">
        <v>1.1200000000000001</v>
      </c>
      <c r="Q80" s="201">
        <v>0.25</v>
      </c>
      <c r="R80" s="201">
        <v>0.68</v>
      </c>
      <c r="S80" s="201">
        <v>0.42</v>
      </c>
      <c r="T80" s="201">
        <v>0.05</v>
      </c>
      <c r="U80" s="201">
        <v>1.48</v>
      </c>
      <c r="V80" s="201">
        <v>0.22</v>
      </c>
      <c r="W80" s="201">
        <v>0.7</v>
      </c>
      <c r="X80" s="201">
        <v>2.23</v>
      </c>
      <c r="Y80" s="201">
        <v>0</v>
      </c>
      <c r="Z80" s="201">
        <v>4.21</v>
      </c>
      <c r="AA80" s="201">
        <v>1.36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-1.2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0.11</v>
      </c>
      <c r="AW80" s="201">
        <v>0.31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33.630000000000003</v>
      </c>
      <c r="K81" s="201">
        <v>32.81</v>
      </c>
      <c r="L81" s="201">
        <v>0.42</v>
      </c>
      <c r="M81" s="201">
        <v>1.1100000000000001</v>
      </c>
      <c r="N81" s="201">
        <v>1.88</v>
      </c>
      <c r="O81" s="201">
        <v>1.27</v>
      </c>
      <c r="P81" s="201">
        <v>1.1200000000000001</v>
      </c>
      <c r="Q81" s="201">
        <v>0.25</v>
      </c>
      <c r="R81" s="201">
        <v>0.68</v>
      </c>
      <c r="S81" s="201">
        <v>0.42</v>
      </c>
      <c r="T81" s="201">
        <v>0.05</v>
      </c>
      <c r="U81" s="201">
        <v>1.48</v>
      </c>
      <c r="V81" s="201">
        <v>0.22</v>
      </c>
      <c r="W81" s="201">
        <v>0.7</v>
      </c>
      <c r="X81" s="201">
        <v>2.23</v>
      </c>
      <c r="Y81" s="201">
        <v>0</v>
      </c>
      <c r="Z81" s="201">
        <v>4.21</v>
      </c>
      <c r="AA81" s="201">
        <v>1.36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-1.2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0.11</v>
      </c>
      <c r="AW81" s="201">
        <v>0.31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21.82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33.630000000000003</v>
      </c>
      <c r="K82" s="201">
        <v>17.579999999999998</v>
      </c>
      <c r="L82" s="201">
        <v>0.42</v>
      </c>
      <c r="M82" s="201">
        <v>1.1100000000000001</v>
      </c>
      <c r="N82" s="201">
        <v>1.88</v>
      </c>
      <c r="O82" s="201">
        <v>1.27</v>
      </c>
      <c r="P82" s="201">
        <v>1.1200000000000001</v>
      </c>
      <c r="Q82" s="201">
        <v>0.25</v>
      </c>
      <c r="R82" s="201">
        <v>0.68</v>
      </c>
      <c r="S82" s="201">
        <v>0.42</v>
      </c>
      <c r="T82" s="201">
        <v>0.05</v>
      </c>
      <c r="U82" s="201">
        <v>1.48</v>
      </c>
      <c r="V82" s="201">
        <v>0.22</v>
      </c>
      <c r="W82" s="201">
        <v>0.7</v>
      </c>
      <c r="X82" s="201">
        <v>2.23</v>
      </c>
      <c r="Y82" s="201">
        <v>0</v>
      </c>
      <c r="Z82" s="201">
        <v>4.21</v>
      </c>
      <c r="AA82" s="201">
        <v>1.36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-1.2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0.11</v>
      </c>
      <c r="AW82" s="201">
        <v>0.31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21.82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33.630000000000003</v>
      </c>
      <c r="K83" s="201">
        <v>17.579999999999998</v>
      </c>
      <c r="L83" s="201">
        <v>4.63</v>
      </c>
      <c r="M83" s="201">
        <v>1.1100000000000001</v>
      </c>
      <c r="N83" s="201">
        <v>1.88</v>
      </c>
      <c r="O83" s="201">
        <v>1.27</v>
      </c>
      <c r="P83" s="201">
        <v>1.1200000000000001</v>
      </c>
      <c r="Q83" s="201">
        <v>0.25</v>
      </c>
      <c r="R83" s="201">
        <v>0.68</v>
      </c>
      <c r="S83" s="201">
        <v>0.42</v>
      </c>
      <c r="T83" s="201">
        <v>0.05</v>
      </c>
      <c r="U83" s="201">
        <v>1.48</v>
      </c>
      <c r="V83" s="201">
        <v>0.22</v>
      </c>
      <c r="W83" s="201">
        <v>0.7</v>
      </c>
      <c r="X83" s="201">
        <v>2.23</v>
      </c>
      <c r="Y83" s="201">
        <v>0</v>
      </c>
      <c r="Z83" s="201">
        <v>4.21</v>
      </c>
      <c r="AA83" s="201">
        <v>1.36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-11.66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0.11</v>
      </c>
      <c r="AW83" s="201">
        <v>0.31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21.82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33.630000000000003</v>
      </c>
      <c r="K84" s="201">
        <v>17.579999999999998</v>
      </c>
      <c r="L84" s="201">
        <v>4.63</v>
      </c>
      <c r="M84" s="201">
        <v>1.1100000000000001</v>
      </c>
      <c r="N84" s="201">
        <v>1.88</v>
      </c>
      <c r="O84" s="201">
        <v>1.27</v>
      </c>
      <c r="P84" s="201">
        <v>1.1200000000000001</v>
      </c>
      <c r="Q84" s="201">
        <v>0.25</v>
      </c>
      <c r="R84" s="201">
        <v>0.68</v>
      </c>
      <c r="S84" s="201">
        <v>0.42</v>
      </c>
      <c r="T84" s="201">
        <v>0.05</v>
      </c>
      <c r="U84" s="201">
        <v>1.48</v>
      </c>
      <c r="V84" s="201">
        <v>0.22</v>
      </c>
      <c r="W84" s="201">
        <v>0.7</v>
      </c>
      <c r="X84" s="201">
        <v>2.23</v>
      </c>
      <c r="Y84" s="201">
        <v>0</v>
      </c>
      <c r="Z84" s="201">
        <v>4.21</v>
      </c>
      <c r="AA84" s="201">
        <v>1.36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-1.85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0.11</v>
      </c>
      <c r="AW84" s="201">
        <v>0.31</v>
      </c>
      <c r="AX84" s="201">
        <v>0.18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21.82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33.630000000000003</v>
      </c>
      <c r="K85" s="201">
        <v>17.579999999999998</v>
      </c>
      <c r="L85" s="201">
        <v>4.63</v>
      </c>
      <c r="M85" s="201">
        <v>1.1100000000000001</v>
      </c>
      <c r="N85" s="201">
        <v>1.88</v>
      </c>
      <c r="O85" s="201">
        <v>1.27</v>
      </c>
      <c r="P85" s="201">
        <v>1.1200000000000001</v>
      </c>
      <c r="Q85" s="201">
        <v>0.25</v>
      </c>
      <c r="R85" s="201">
        <v>0.68</v>
      </c>
      <c r="S85" s="201">
        <v>0.42</v>
      </c>
      <c r="T85" s="201">
        <v>0.05</v>
      </c>
      <c r="U85" s="201">
        <v>1.48</v>
      </c>
      <c r="V85" s="201">
        <v>0.22</v>
      </c>
      <c r="W85" s="201">
        <v>0.7</v>
      </c>
      <c r="X85" s="201">
        <v>2.23</v>
      </c>
      <c r="Y85" s="201">
        <v>0</v>
      </c>
      <c r="Z85" s="201">
        <v>4.21</v>
      </c>
      <c r="AA85" s="201">
        <v>1.36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-1.85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0.18</v>
      </c>
      <c r="AW85" s="201">
        <v>0.13</v>
      </c>
      <c r="AX85" s="201">
        <v>0.09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21.82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33.630000000000003</v>
      </c>
      <c r="K86" s="201">
        <v>17.579999999999998</v>
      </c>
      <c r="L86" s="201">
        <v>4.63</v>
      </c>
      <c r="M86" s="201">
        <v>1.1100000000000001</v>
      </c>
      <c r="N86" s="201">
        <v>1.88</v>
      </c>
      <c r="O86" s="201">
        <v>1.27</v>
      </c>
      <c r="P86" s="201">
        <v>1.1200000000000001</v>
      </c>
      <c r="Q86" s="201">
        <v>0.25</v>
      </c>
      <c r="R86" s="201">
        <v>0.68</v>
      </c>
      <c r="S86" s="201">
        <v>0.42</v>
      </c>
      <c r="T86" s="201">
        <v>0.05</v>
      </c>
      <c r="U86" s="201">
        <v>1.48</v>
      </c>
      <c r="V86" s="201">
        <v>0.22</v>
      </c>
      <c r="W86" s="201">
        <v>0.7</v>
      </c>
      <c r="X86" s="201">
        <v>2.23</v>
      </c>
      <c r="Y86" s="201">
        <v>0</v>
      </c>
      <c r="Z86" s="201">
        <v>4.21</v>
      </c>
      <c r="AA86" s="201">
        <v>1.36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-11.66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0.18</v>
      </c>
      <c r="AW86" s="201">
        <v>0.13</v>
      </c>
      <c r="AX86" s="201">
        <v>0.14000000000000001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21.82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33.630000000000003</v>
      </c>
      <c r="K87" s="201">
        <v>14.9</v>
      </c>
      <c r="L87" s="201">
        <v>0.42</v>
      </c>
      <c r="M87" s="201">
        <v>1.1100000000000001</v>
      </c>
      <c r="N87" s="201">
        <v>1.88</v>
      </c>
      <c r="O87" s="201">
        <v>1.27</v>
      </c>
      <c r="P87" s="201">
        <v>1.1200000000000001</v>
      </c>
      <c r="Q87" s="201">
        <v>0.25</v>
      </c>
      <c r="R87" s="201">
        <v>0.68</v>
      </c>
      <c r="S87" s="201">
        <v>0.42</v>
      </c>
      <c r="T87" s="201">
        <v>0.05</v>
      </c>
      <c r="U87" s="201">
        <v>1.48</v>
      </c>
      <c r="V87" s="201">
        <v>0.22</v>
      </c>
      <c r="W87" s="201">
        <v>0.7</v>
      </c>
      <c r="X87" s="201">
        <v>2.23</v>
      </c>
      <c r="Y87" s="201">
        <v>0</v>
      </c>
      <c r="Z87" s="201">
        <v>4.21</v>
      </c>
      <c r="AA87" s="201">
        <v>1.36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-12.01</v>
      </c>
      <c r="AL87" s="201">
        <v>0</v>
      </c>
      <c r="AM87" s="201">
        <v>0</v>
      </c>
      <c r="AN87" s="201">
        <v>0</v>
      </c>
      <c r="AO87" s="201">
        <v>305.05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0.18</v>
      </c>
      <c r="AW87" s="201">
        <v>0.13</v>
      </c>
      <c r="AX87" s="201">
        <v>0.1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21.82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33.630000000000003</v>
      </c>
      <c r="K88" s="201">
        <v>17.579999999999998</v>
      </c>
      <c r="L88" s="201">
        <v>0.42</v>
      </c>
      <c r="M88" s="201">
        <v>1.1100000000000001</v>
      </c>
      <c r="N88" s="201">
        <v>1.88</v>
      </c>
      <c r="O88" s="201">
        <v>1.27</v>
      </c>
      <c r="P88" s="201">
        <v>1.1200000000000001</v>
      </c>
      <c r="Q88" s="201">
        <v>0.25</v>
      </c>
      <c r="R88" s="201">
        <v>0.68</v>
      </c>
      <c r="S88" s="201">
        <v>0.42</v>
      </c>
      <c r="T88" s="201">
        <v>0.05</v>
      </c>
      <c r="U88" s="201">
        <v>1.48</v>
      </c>
      <c r="V88" s="201">
        <v>0.22</v>
      </c>
      <c r="W88" s="201">
        <v>0.7</v>
      </c>
      <c r="X88" s="201">
        <v>2.23</v>
      </c>
      <c r="Y88" s="201">
        <v>0</v>
      </c>
      <c r="Z88" s="201">
        <v>4.21</v>
      </c>
      <c r="AA88" s="201">
        <v>1.36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-2.17</v>
      </c>
      <c r="AL88" s="201">
        <v>0</v>
      </c>
      <c r="AM88" s="201">
        <v>0</v>
      </c>
      <c r="AN88" s="201">
        <v>0</v>
      </c>
      <c r="AO88" s="201">
        <v>305.05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0.18</v>
      </c>
      <c r="AW88" s="201">
        <v>0.13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21.82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33.630000000000003</v>
      </c>
      <c r="K89" s="201">
        <v>17.57</v>
      </c>
      <c r="L89" s="201">
        <v>0.42</v>
      </c>
      <c r="M89" s="201">
        <v>1.1100000000000001</v>
      </c>
      <c r="N89" s="201">
        <v>1.88</v>
      </c>
      <c r="O89" s="201">
        <v>1.27</v>
      </c>
      <c r="P89" s="201">
        <v>1.1200000000000001</v>
      </c>
      <c r="Q89" s="201">
        <v>0.25</v>
      </c>
      <c r="R89" s="201">
        <v>0.68</v>
      </c>
      <c r="S89" s="201">
        <v>0.42</v>
      </c>
      <c r="T89" s="201">
        <v>0.05</v>
      </c>
      <c r="U89" s="201">
        <v>1.48</v>
      </c>
      <c r="V89" s="201">
        <v>0.22</v>
      </c>
      <c r="W89" s="201">
        <v>0.7</v>
      </c>
      <c r="X89" s="201">
        <v>2.23</v>
      </c>
      <c r="Y89" s="201">
        <v>0</v>
      </c>
      <c r="Z89" s="201">
        <v>4.21</v>
      </c>
      <c r="AA89" s="201">
        <v>1.36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-33.67</v>
      </c>
      <c r="AL89" s="201">
        <v>0</v>
      </c>
      <c r="AM89" s="201">
        <v>0</v>
      </c>
      <c r="AN89" s="201">
        <v>0</v>
      </c>
      <c r="AO89" s="201">
        <v>305.05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0.18</v>
      </c>
      <c r="AW89" s="201">
        <v>0.13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21.82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33.630000000000003</v>
      </c>
      <c r="K90" s="201">
        <v>17.57</v>
      </c>
      <c r="L90" s="201">
        <v>0.42</v>
      </c>
      <c r="M90" s="201">
        <v>1.1100000000000001</v>
      </c>
      <c r="N90" s="201">
        <v>1.88</v>
      </c>
      <c r="O90" s="201">
        <v>1.27</v>
      </c>
      <c r="P90" s="201">
        <v>1.1200000000000001</v>
      </c>
      <c r="Q90" s="201">
        <v>0.25</v>
      </c>
      <c r="R90" s="201">
        <v>0.68</v>
      </c>
      <c r="S90" s="201">
        <v>0.42</v>
      </c>
      <c r="T90" s="201">
        <v>0.05</v>
      </c>
      <c r="U90" s="201">
        <v>1.48</v>
      </c>
      <c r="V90" s="201">
        <v>0.22</v>
      </c>
      <c r="W90" s="201">
        <v>0.7</v>
      </c>
      <c r="X90" s="201">
        <v>2.23</v>
      </c>
      <c r="Y90" s="201">
        <v>0</v>
      </c>
      <c r="Z90" s="201">
        <v>4.21</v>
      </c>
      <c r="AA90" s="201">
        <v>1.36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-43.51</v>
      </c>
      <c r="AL90" s="201">
        <v>0</v>
      </c>
      <c r="AM90" s="201">
        <v>0</v>
      </c>
      <c r="AN90" s="201">
        <v>0</v>
      </c>
      <c r="AO90" s="201">
        <v>305.05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0.11</v>
      </c>
      <c r="AW90" s="201">
        <v>0.31</v>
      </c>
      <c r="AX90" s="201">
        <v>0.19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33.630000000000003</v>
      </c>
      <c r="K91" s="201">
        <v>17.559999999999999</v>
      </c>
      <c r="L91" s="201">
        <v>0.42</v>
      </c>
      <c r="M91" s="201">
        <v>1.1100000000000001</v>
      </c>
      <c r="N91" s="201">
        <v>1.88</v>
      </c>
      <c r="O91" s="201">
        <v>1.27</v>
      </c>
      <c r="P91" s="201">
        <v>1.1200000000000001</v>
      </c>
      <c r="Q91" s="201">
        <v>0.25</v>
      </c>
      <c r="R91" s="201">
        <v>0.68</v>
      </c>
      <c r="S91" s="201">
        <v>0.42</v>
      </c>
      <c r="T91" s="201">
        <v>0.05</v>
      </c>
      <c r="U91" s="201">
        <v>1.48</v>
      </c>
      <c r="V91" s="201">
        <v>0.22</v>
      </c>
      <c r="W91" s="201">
        <v>0.7</v>
      </c>
      <c r="X91" s="201">
        <v>2.23</v>
      </c>
      <c r="Y91" s="201">
        <v>0</v>
      </c>
      <c r="Z91" s="201">
        <v>4.21</v>
      </c>
      <c r="AA91" s="201">
        <v>1.36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-2.4900000000000002</v>
      </c>
      <c r="AL91" s="201">
        <v>0</v>
      </c>
      <c r="AM91" s="201">
        <v>0</v>
      </c>
      <c r="AN91" s="201">
        <v>0</v>
      </c>
      <c r="AO91" s="201">
        <v>305.05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0.11</v>
      </c>
      <c r="AW91" s="201">
        <v>0.31</v>
      </c>
      <c r="AX91" s="201">
        <v>0.2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33.630000000000003</v>
      </c>
      <c r="K92" s="201">
        <v>9.9499999999999993</v>
      </c>
      <c r="L92" s="201">
        <v>0.42</v>
      </c>
      <c r="M92" s="201">
        <v>1.1100000000000001</v>
      </c>
      <c r="N92" s="201">
        <v>1.88</v>
      </c>
      <c r="O92" s="201">
        <v>1.27</v>
      </c>
      <c r="P92" s="201">
        <v>1.1200000000000001</v>
      </c>
      <c r="Q92" s="201">
        <v>0.25</v>
      </c>
      <c r="R92" s="201">
        <v>0.68</v>
      </c>
      <c r="S92" s="201">
        <v>0.42</v>
      </c>
      <c r="T92" s="201">
        <v>0.05</v>
      </c>
      <c r="U92" s="201">
        <v>1.48</v>
      </c>
      <c r="V92" s="201">
        <v>0.22</v>
      </c>
      <c r="W92" s="201">
        <v>0.7</v>
      </c>
      <c r="X92" s="201">
        <v>2.23</v>
      </c>
      <c r="Y92" s="201">
        <v>0</v>
      </c>
      <c r="Z92" s="201">
        <v>4.21</v>
      </c>
      <c r="AA92" s="201">
        <v>1.36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-2.4900000000000002</v>
      </c>
      <c r="AL92" s="201">
        <v>0</v>
      </c>
      <c r="AM92" s="201">
        <v>0</v>
      </c>
      <c r="AN92" s="201">
        <v>0</v>
      </c>
      <c r="AO92" s="201">
        <v>305.05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0.11</v>
      </c>
      <c r="AW92" s="201">
        <v>0.31</v>
      </c>
      <c r="AX92" s="201">
        <v>0.19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33.630000000000003</v>
      </c>
      <c r="K93" s="201">
        <v>33.39</v>
      </c>
      <c r="L93" s="201">
        <v>0.42</v>
      </c>
      <c r="M93" s="201">
        <v>1.1100000000000001</v>
      </c>
      <c r="N93" s="201">
        <v>1.88</v>
      </c>
      <c r="O93" s="201">
        <v>1.27</v>
      </c>
      <c r="P93" s="201">
        <v>1.1200000000000001</v>
      </c>
      <c r="Q93" s="201">
        <v>0.25</v>
      </c>
      <c r="R93" s="201">
        <v>0.68</v>
      </c>
      <c r="S93" s="201">
        <v>0.42</v>
      </c>
      <c r="T93" s="201">
        <v>0.05</v>
      </c>
      <c r="U93" s="201">
        <v>1.48</v>
      </c>
      <c r="V93" s="201">
        <v>0.22</v>
      </c>
      <c r="W93" s="201">
        <v>0.7</v>
      </c>
      <c r="X93" s="201">
        <v>2.23</v>
      </c>
      <c r="Y93" s="201">
        <v>0</v>
      </c>
      <c r="Z93" s="201">
        <v>4.21</v>
      </c>
      <c r="AA93" s="201">
        <v>1.36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-2.4900000000000002</v>
      </c>
      <c r="AL93" s="201">
        <v>0</v>
      </c>
      <c r="AM93" s="201">
        <v>0</v>
      </c>
      <c r="AN93" s="201">
        <v>0</v>
      </c>
      <c r="AO93" s="201">
        <v>305.05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0.11</v>
      </c>
      <c r="AW93" s="201">
        <v>0.31</v>
      </c>
      <c r="AX93" s="201">
        <v>0.18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33.630000000000003</v>
      </c>
      <c r="K94" s="201">
        <v>17.57</v>
      </c>
      <c r="L94" s="201">
        <v>0.42</v>
      </c>
      <c r="M94" s="201">
        <v>1.1100000000000001</v>
      </c>
      <c r="N94" s="201">
        <v>1.88</v>
      </c>
      <c r="O94" s="201">
        <v>1.27</v>
      </c>
      <c r="P94" s="201">
        <v>1.1200000000000001</v>
      </c>
      <c r="Q94" s="201">
        <v>0.25</v>
      </c>
      <c r="R94" s="201">
        <v>0.68</v>
      </c>
      <c r="S94" s="201">
        <v>0.42</v>
      </c>
      <c r="T94" s="201">
        <v>0.05</v>
      </c>
      <c r="U94" s="201">
        <v>1.48</v>
      </c>
      <c r="V94" s="201">
        <v>0.22</v>
      </c>
      <c r="W94" s="201">
        <v>0.7</v>
      </c>
      <c r="X94" s="201">
        <v>2.23</v>
      </c>
      <c r="Y94" s="201">
        <v>0</v>
      </c>
      <c r="Z94" s="201">
        <v>4.21</v>
      </c>
      <c r="AA94" s="201">
        <v>1.36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-2.4900000000000002</v>
      </c>
      <c r="AL94" s="201">
        <v>0</v>
      </c>
      <c r="AM94" s="201">
        <v>0</v>
      </c>
      <c r="AN94" s="201">
        <v>0</v>
      </c>
      <c r="AO94" s="201">
        <v>305.05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0.16</v>
      </c>
      <c r="AW94" s="201">
        <v>0.14000000000000001</v>
      </c>
      <c r="AX94" s="201">
        <v>0.08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33.630000000000003</v>
      </c>
      <c r="K95" s="201">
        <v>17.57</v>
      </c>
      <c r="L95" s="201">
        <v>0.42</v>
      </c>
      <c r="M95" s="201">
        <v>15.5</v>
      </c>
      <c r="N95" s="201">
        <v>1.88</v>
      </c>
      <c r="O95" s="201">
        <v>1.27</v>
      </c>
      <c r="P95" s="201">
        <v>1.1200000000000001</v>
      </c>
      <c r="Q95" s="201">
        <v>0.25</v>
      </c>
      <c r="R95" s="201">
        <v>0.68</v>
      </c>
      <c r="S95" s="201">
        <v>0.42</v>
      </c>
      <c r="T95" s="201">
        <v>0.05</v>
      </c>
      <c r="U95" s="201">
        <v>1.48</v>
      </c>
      <c r="V95" s="201">
        <v>0.22</v>
      </c>
      <c r="W95" s="201">
        <v>0.7</v>
      </c>
      <c r="X95" s="201">
        <v>2.23</v>
      </c>
      <c r="Y95" s="201">
        <v>0</v>
      </c>
      <c r="Z95" s="201">
        <v>4.21</v>
      </c>
      <c r="AA95" s="201">
        <v>1.36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-2.4900000000000002</v>
      </c>
      <c r="AL95" s="201">
        <v>0</v>
      </c>
      <c r="AM95" s="201">
        <v>0</v>
      </c>
      <c r="AN95" s="201">
        <v>0</v>
      </c>
      <c r="AO95" s="201">
        <v>305.05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0.16</v>
      </c>
      <c r="AW95" s="201">
        <v>0.14000000000000001</v>
      </c>
      <c r="AX95" s="201">
        <v>0.06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33.630000000000003</v>
      </c>
      <c r="K96" s="201">
        <v>17.57</v>
      </c>
      <c r="L96" s="201">
        <v>0.42</v>
      </c>
      <c r="M96" s="201">
        <v>17.66</v>
      </c>
      <c r="N96" s="201">
        <v>1.88</v>
      </c>
      <c r="O96" s="201">
        <v>1.27</v>
      </c>
      <c r="P96" s="201">
        <v>1.1200000000000001</v>
      </c>
      <c r="Q96" s="201">
        <v>0.25</v>
      </c>
      <c r="R96" s="201">
        <v>0.68</v>
      </c>
      <c r="S96" s="201">
        <v>0.42</v>
      </c>
      <c r="T96" s="201">
        <v>0.05</v>
      </c>
      <c r="U96" s="201">
        <v>1.48</v>
      </c>
      <c r="V96" s="201">
        <v>0.22</v>
      </c>
      <c r="W96" s="201">
        <v>0.7</v>
      </c>
      <c r="X96" s="201">
        <v>2.23</v>
      </c>
      <c r="Y96" s="201">
        <v>0</v>
      </c>
      <c r="Z96" s="201">
        <v>4.21</v>
      </c>
      <c r="AA96" s="201">
        <v>1.36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-2.4900000000000002</v>
      </c>
      <c r="AL96" s="201">
        <v>0</v>
      </c>
      <c r="AM96" s="201">
        <v>0</v>
      </c>
      <c r="AN96" s="201">
        <v>0</v>
      </c>
      <c r="AO96" s="201">
        <v>305.05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0.16</v>
      </c>
      <c r="AW96" s="201">
        <v>0.14000000000000001</v>
      </c>
      <c r="AX96" s="201">
        <v>0.04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33.630000000000003</v>
      </c>
      <c r="K97" s="201">
        <v>17.57</v>
      </c>
      <c r="L97" s="201">
        <v>0.42</v>
      </c>
      <c r="M97" s="201">
        <v>1.68</v>
      </c>
      <c r="N97" s="201">
        <v>1.88</v>
      </c>
      <c r="O97" s="201">
        <v>1.27</v>
      </c>
      <c r="P97" s="201">
        <v>1.1200000000000001</v>
      </c>
      <c r="Q97" s="201">
        <v>0.25</v>
      </c>
      <c r="R97" s="201">
        <v>0.68</v>
      </c>
      <c r="S97" s="201">
        <v>0.42</v>
      </c>
      <c r="T97" s="201">
        <v>0.05</v>
      </c>
      <c r="U97" s="201">
        <v>1.48</v>
      </c>
      <c r="V97" s="201">
        <v>0.22</v>
      </c>
      <c r="W97" s="201">
        <v>0.7</v>
      </c>
      <c r="X97" s="201">
        <v>2.23</v>
      </c>
      <c r="Y97" s="201">
        <v>0</v>
      </c>
      <c r="Z97" s="201">
        <v>4.21</v>
      </c>
      <c r="AA97" s="201">
        <v>1.36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-2.4900000000000002</v>
      </c>
      <c r="AL97" s="201">
        <v>0</v>
      </c>
      <c r="AM97" s="201">
        <v>0</v>
      </c>
      <c r="AN97" s="201">
        <v>0</v>
      </c>
      <c r="AO97" s="201">
        <v>305.05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0.16</v>
      </c>
      <c r="AW97" s="201">
        <v>0.09</v>
      </c>
      <c r="AX97" s="201">
        <v>0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33.630000000000003</v>
      </c>
      <c r="K98" s="201">
        <v>17.57</v>
      </c>
      <c r="L98" s="201">
        <v>0.42</v>
      </c>
      <c r="M98" s="201">
        <v>1.98</v>
      </c>
      <c r="N98" s="201">
        <v>1.88</v>
      </c>
      <c r="O98" s="201">
        <v>1.27</v>
      </c>
      <c r="P98" s="201">
        <v>1.1200000000000001</v>
      </c>
      <c r="Q98" s="201">
        <v>0.25</v>
      </c>
      <c r="R98" s="201">
        <v>0.68</v>
      </c>
      <c r="S98" s="201">
        <v>0.42</v>
      </c>
      <c r="T98" s="201">
        <v>0.05</v>
      </c>
      <c r="U98" s="201">
        <v>1.48</v>
      </c>
      <c r="V98" s="201">
        <v>0.22</v>
      </c>
      <c r="W98" s="201">
        <v>0.7</v>
      </c>
      <c r="X98" s="201">
        <v>2.23</v>
      </c>
      <c r="Y98" s="201">
        <v>0</v>
      </c>
      <c r="Z98" s="201">
        <v>4.21</v>
      </c>
      <c r="AA98" s="201">
        <v>1.36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-2.4900000000000002</v>
      </c>
      <c r="AL98" s="201">
        <v>0</v>
      </c>
      <c r="AM98" s="201">
        <v>0</v>
      </c>
      <c r="AN98" s="201">
        <v>0</v>
      </c>
      <c r="AO98" s="201">
        <v>305.05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0.16</v>
      </c>
      <c r="AW98" s="201">
        <v>0.16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0.53770999999999969</v>
      </c>
      <c r="E99">
        <f t="shared" si="0"/>
        <v>0</v>
      </c>
      <c r="F99">
        <f t="shared" si="0"/>
        <v>0</v>
      </c>
      <c r="G99">
        <f t="shared" si="0"/>
        <v>0.83087999999999818</v>
      </c>
      <c r="H99">
        <f t="shared" si="0"/>
        <v>0</v>
      </c>
      <c r="I99">
        <f t="shared" si="0"/>
        <v>0</v>
      </c>
      <c r="J99">
        <f t="shared" si="0"/>
        <v>0.80712000000000172</v>
      </c>
      <c r="K99">
        <f t="shared" si="0"/>
        <v>3.4949875000000001</v>
      </c>
      <c r="L99">
        <f t="shared" si="0"/>
        <v>0.1350749999999997</v>
      </c>
      <c r="M99">
        <f t="shared" si="0"/>
        <v>3.4734999999999995E-2</v>
      </c>
      <c r="N99">
        <f t="shared" si="0"/>
        <v>4.5119999999999938E-2</v>
      </c>
      <c r="O99">
        <f t="shared" si="0"/>
        <v>3.0479999999999972E-2</v>
      </c>
      <c r="P99">
        <f t="shared" si="0"/>
        <v>2.6880000000000032E-2</v>
      </c>
      <c r="Q99">
        <f t="shared" si="0"/>
        <v>3.6472500000000019E-2</v>
      </c>
      <c r="R99">
        <f t="shared" si="0"/>
        <v>7.4590000000000017E-2</v>
      </c>
      <c r="S99">
        <f t="shared" si="0"/>
        <v>5.3747499999999927E-2</v>
      </c>
      <c r="T99">
        <f t="shared" si="0"/>
        <v>5.472500000000006E-3</v>
      </c>
      <c r="U99">
        <f t="shared" si="0"/>
        <v>3.5520000000000003E-2</v>
      </c>
      <c r="V99">
        <f t="shared" si="0"/>
        <v>1.0112499999999995E-2</v>
      </c>
      <c r="W99">
        <f t="shared" si="0"/>
        <v>3.095750000000002E-2</v>
      </c>
      <c r="X99">
        <f t="shared" si="0"/>
        <v>9.4967500000000177E-2</v>
      </c>
      <c r="Y99">
        <f t="shared" si="0"/>
        <v>0</v>
      </c>
      <c r="Z99">
        <f t="shared" si="0"/>
        <v>0.46648750000000044</v>
      </c>
      <c r="AA99">
        <f t="shared" si="0"/>
        <v>0.1517575000000001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2.4230000000000088E-2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7.3212900000000092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7.0799999999999925E-3</v>
      </c>
      <c r="AV99">
        <f t="shared" si="1"/>
        <v>4.0849999999999949E-3</v>
      </c>
      <c r="AW99">
        <f t="shared" si="1"/>
        <v>1.2224999999999996E-3</v>
      </c>
      <c r="AX99">
        <f t="shared" si="1"/>
        <v>1.1050000000000003E-3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34</v>
      </c>
      <c r="C68" s="94">
        <f>'IDT-1 Calculation'!DG68</f>
        <v>-34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60</v>
      </c>
      <c r="C69" s="94">
        <f>'IDT-1 Calculation'!DG69</f>
        <v>-60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40</v>
      </c>
      <c r="C70" s="94">
        <f>'IDT-1 Calculation'!DG70</f>
        <v>-40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20</v>
      </c>
      <c r="C71" s="94">
        <f>'IDT-1 Calculation'!DG71</f>
        <v>-20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9</v>
      </c>
      <c r="C77" s="94">
        <f>'IDT-1 Calculation'!DG77</f>
        <v>-3.81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-5.19</v>
      </c>
      <c r="G77" s="99">
        <f t="shared" si="1"/>
        <v>0</v>
      </c>
    </row>
    <row r="78" spans="1:7">
      <c r="A78" s="98" t="s">
        <v>120</v>
      </c>
      <c r="B78" s="94">
        <f>'IDT-1 Calculation'!DF78</f>
        <v>24</v>
      </c>
      <c r="C78" s="94">
        <f>'IDT-1 Calculation'!DG78</f>
        <v>-9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-15</v>
      </c>
      <c r="G78" s="99">
        <f t="shared" si="1"/>
        <v>0</v>
      </c>
    </row>
    <row r="79" spans="1:7">
      <c r="A79" s="98" t="s">
        <v>121</v>
      </c>
      <c r="B79" s="94">
        <f>'IDT-1 Calculation'!DF79</f>
        <v>16</v>
      </c>
      <c r="C79" s="94">
        <f>'IDT-1 Calculation'!DG79</f>
        <v>-6.774</v>
      </c>
      <c r="D79" s="94">
        <f>'IDT-1 Calculation'!DH79</f>
        <v>0</v>
      </c>
      <c r="E79" s="94">
        <f>'IDT-1 Calculation'!DI79</f>
        <v>0</v>
      </c>
      <c r="F79" s="94">
        <f>'IDT-1 Calculation'!DJ79</f>
        <v>-9.2260000000000009</v>
      </c>
      <c r="G79" s="99">
        <f t="shared" si="1"/>
        <v>0</v>
      </c>
    </row>
    <row r="80" spans="1:7">
      <c r="A80" s="98" t="s">
        <v>122</v>
      </c>
      <c r="B80" s="94">
        <f>'IDT-1 Calculation'!DF80</f>
        <v>19</v>
      </c>
      <c r="C80" s="94">
        <f>'IDT-1 Calculation'!DG80</f>
        <v>-8.0440000000000005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-10.956</v>
      </c>
      <c r="G80" s="99">
        <f t="shared" si="1"/>
        <v>0</v>
      </c>
    </row>
    <row r="81" spans="1:7">
      <c r="A81" s="98" t="s">
        <v>123</v>
      </c>
      <c r="B81" s="94">
        <f>'IDT-1 Calculation'!DF81</f>
        <v>11</v>
      </c>
      <c r="C81" s="94">
        <f>'IDT-1 Calculation'!DG81</f>
        <v>-4.657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-6.343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60</v>
      </c>
      <c r="C85" s="94">
        <f>'IDT-1 Calculation'!DG85</f>
        <v>-25.402000000000001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-34.597999999999999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78</v>
      </c>
      <c r="C86" s="94">
        <f>'IDT-1 Calculation'!DG86</f>
        <v>-33.021999999999998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-44.978000000000002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82</v>
      </c>
      <c r="C87" s="94">
        <f>'IDT-1 Calculation'!DG87</f>
        <v>-34.716000000000001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-47.283999999999999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67</v>
      </c>
      <c r="C88" s="94">
        <f>'IDT-1 Calculation'!DG88</f>
        <v>-28.364999999999998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-38.634999999999998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44</v>
      </c>
      <c r="C89" s="94">
        <f>'IDT-1 Calculation'!DG89</f>
        <v>-18.628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-25.372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65</v>
      </c>
      <c r="C94" s="94">
        <f>'IDT-1 Calculation'!DG94</f>
        <v>-27.518999999999998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-37.481000000000002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81</v>
      </c>
      <c r="C95" s="94">
        <f>'IDT-1 Calculation'!DG95</f>
        <v>-34.292000000000002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-46.707999999999998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84</v>
      </c>
      <c r="C96" s="94">
        <f>'IDT-1 Calculation'!DG96</f>
        <v>-35.561999999999998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-48.438000000000002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86</v>
      </c>
      <c r="C97" s="94">
        <f>'IDT-1 Calculation'!DG97</f>
        <v>-36.408999999999999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-49.591000000000001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64</v>
      </c>
      <c r="C98" s="107">
        <f>'IDT-1 Calculation'!DG98</f>
        <v>-27.094999999999999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-36.905000000000001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0.23599999999999999</v>
      </c>
      <c r="C99" s="110">
        <f>SUM(C3:C98)/4000</f>
        <v>-0.12182375000000002</v>
      </c>
      <c r="D99" s="110">
        <f>SUM(D3:D98)/4000</f>
        <v>0</v>
      </c>
      <c r="E99" s="110">
        <f>SUM(E3:E98)/4000</f>
        <v>0</v>
      </c>
      <c r="F99" s="110">
        <f>SUM(F3:F98)/4000</f>
        <v>-0.11417624999999998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10.67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15.45</v>
      </c>
      <c r="K3" s="201">
        <v>5.63</v>
      </c>
      <c r="L3" s="201">
        <v>1.53</v>
      </c>
      <c r="M3" s="201">
        <v>0</v>
      </c>
      <c r="N3" s="201">
        <v>1.04</v>
      </c>
      <c r="O3" s="201">
        <v>0.84</v>
      </c>
      <c r="P3" s="201">
        <v>2.38</v>
      </c>
      <c r="Q3" s="201">
        <v>0.1</v>
      </c>
      <c r="R3" s="201">
        <v>0.37</v>
      </c>
      <c r="S3" s="201">
        <v>0.23</v>
      </c>
      <c r="T3" s="201">
        <v>0</v>
      </c>
      <c r="U3" s="201">
        <v>5.44</v>
      </c>
      <c r="V3" s="201">
        <v>0.18</v>
      </c>
      <c r="W3" s="201">
        <v>0.4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10.67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15.45</v>
      </c>
      <c r="K4" s="201">
        <v>5.63</v>
      </c>
      <c r="L4" s="201">
        <v>1.53</v>
      </c>
      <c r="M4" s="201">
        <v>0</v>
      </c>
      <c r="N4" s="201">
        <v>1.04</v>
      </c>
      <c r="O4" s="201">
        <v>0.84</v>
      </c>
      <c r="P4" s="201">
        <v>2.38</v>
      </c>
      <c r="Q4" s="201">
        <v>0.1</v>
      </c>
      <c r="R4" s="201">
        <v>0.37</v>
      </c>
      <c r="S4" s="201">
        <v>0.23</v>
      </c>
      <c r="T4" s="201">
        <v>0</v>
      </c>
      <c r="U4" s="201">
        <v>5.44</v>
      </c>
      <c r="V4" s="201">
        <v>0.18</v>
      </c>
      <c r="W4" s="201">
        <v>0.4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10.67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15.45</v>
      </c>
      <c r="K5" s="201">
        <v>5.63</v>
      </c>
      <c r="L5" s="201">
        <v>1.53</v>
      </c>
      <c r="M5" s="201">
        <v>0</v>
      </c>
      <c r="N5" s="201">
        <v>1.04</v>
      </c>
      <c r="O5" s="201">
        <v>0.84</v>
      </c>
      <c r="P5" s="201">
        <v>2.38</v>
      </c>
      <c r="Q5" s="201">
        <v>0.1</v>
      </c>
      <c r="R5" s="201">
        <v>0.37</v>
      </c>
      <c r="S5" s="201">
        <v>0.23</v>
      </c>
      <c r="T5" s="201">
        <v>0</v>
      </c>
      <c r="U5" s="201">
        <v>5.44</v>
      </c>
      <c r="V5" s="201">
        <v>0.18</v>
      </c>
      <c r="W5" s="201">
        <v>0.4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10.67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15.45</v>
      </c>
      <c r="K6" s="201">
        <v>5.63</v>
      </c>
      <c r="L6" s="201">
        <v>1.53</v>
      </c>
      <c r="M6" s="201">
        <v>0</v>
      </c>
      <c r="N6" s="201">
        <v>1.04</v>
      </c>
      <c r="O6" s="201">
        <v>0.84</v>
      </c>
      <c r="P6" s="201">
        <v>2.38</v>
      </c>
      <c r="Q6" s="201">
        <v>0.1</v>
      </c>
      <c r="R6" s="201">
        <v>0.37</v>
      </c>
      <c r="S6" s="201">
        <v>0.23</v>
      </c>
      <c r="T6" s="201">
        <v>0</v>
      </c>
      <c r="U6" s="201">
        <v>5.44</v>
      </c>
      <c r="V6" s="201">
        <v>0.18</v>
      </c>
      <c r="W6" s="201">
        <v>0.4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10.67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15.45</v>
      </c>
      <c r="K7" s="201">
        <v>5.63</v>
      </c>
      <c r="L7" s="201">
        <v>1.53</v>
      </c>
      <c r="M7" s="201">
        <v>0</v>
      </c>
      <c r="N7" s="201">
        <v>1.04</v>
      </c>
      <c r="O7" s="201">
        <v>0.84</v>
      </c>
      <c r="P7" s="201">
        <v>2.38</v>
      </c>
      <c r="Q7" s="201">
        <v>0.1</v>
      </c>
      <c r="R7" s="201">
        <v>0.37</v>
      </c>
      <c r="S7" s="201">
        <v>0.23</v>
      </c>
      <c r="T7" s="201">
        <v>0</v>
      </c>
      <c r="U7" s="201">
        <v>5.44</v>
      </c>
      <c r="V7" s="201">
        <v>0.18</v>
      </c>
      <c r="W7" s="201">
        <v>0.4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10.67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15.45</v>
      </c>
      <c r="K8" s="201">
        <v>5.63</v>
      </c>
      <c r="L8" s="201">
        <v>1.53</v>
      </c>
      <c r="M8" s="201">
        <v>0</v>
      </c>
      <c r="N8" s="201">
        <v>1.04</v>
      </c>
      <c r="O8" s="201">
        <v>0.84</v>
      </c>
      <c r="P8" s="201">
        <v>2.38</v>
      </c>
      <c r="Q8" s="201">
        <v>0.1</v>
      </c>
      <c r="R8" s="201">
        <v>0.37</v>
      </c>
      <c r="S8" s="201">
        <v>0.23</v>
      </c>
      <c r="T8" s="201">
        <v>0</v>
      </c>
      <c r="U8" s="201">
        <v>5.44</v>
      </c>
      <c r="V8" s="201">
        <v>0.18</v>
      </c>
      <c r="W8" s="201">
        <v>0.4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10.67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15.45</v>
      </c>
      <c r="K9" s="201">
        <v>5.63</v>
      </c>
      <c r="L9" s="201">
        <v>1.53</v>
      </c>
      <c r="M9" s="201">
        <v>0</v>
      </c>
      <c r="N9" s="201">
        <v>1.04</v>
      </c>
      <c r="O9" s="201">
        <v>0.84</v>
      </c>
      <c r="P9" s="201">
        <v>2.38</v>
      </c>
      <c r="Q9" s="201">
        <v>0.1</v>
      </c>
      <c r="R9" s="201">
        <v>0.37</v>
      </c>
      <c r="S9" s="201">
        <v>0.23</v>
      </c>
      <c r="T9" s="201">
        <v>0</v>
      </c>
      <c r="U9" s="201">
        <v>5.44</v>
      </c>
      <c r="V9" s="201">
        <v>0.18</v>
      </c>
      <c r="W9" s="201">
        <v>0.4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10.67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15.45</v>
      </c>
      <c r="K10" s="201">
        <v>57.96</v>
      </c>
      <c r="L10" s="201">
        <v>1.53</v>
      </c>
      <c r="M10" s="201">
        <v>0</v>
      </c>
      <c r="N10" s="201">
        <v>1.04</v>
      </c>
      <c r="O10" s="201">
        <v>0.84</v>
      </c>
      <c r="P10" s="201">
        <v>2.38</v>
      </c>
      <c r="Q10" s="201">
        <v>0.1</v>
      </c>
      <c r="R10" s="201">
        <v>0.37</v>
      </c>
      <c r="S10" s="201">
        <v>0.23</v>
      </c>
      <c r="T10" s="201">
        <v>0</v>
      </c>
      <c r="U10" s="201">
        <v>5.44</v>
      </c>
      <c r="V10" s="201">
        <v>0.18</v>
      </c>
      <c r="W10" s="201">
        <v>0.4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10.67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15.45</v>
      </c>
      <c r="K11" s="201">
        <v>76.31</v>
      </c>
      <c r="L11" s="201">
        <v>10.59</v>
      </c>
      <c r="M11" s="201">
        <v>0</v>
      </c>
      <c r="N11" s="201">
        <v>1.04</v>
      </c>
      <c r="O11" s="201">
        <v>0.84</v>
      </c>
      <c r="P11" s="201">
        <v>2.38</v>
      </c>
      <c r="Q11" s="201">
        <v>0.1</v>
      </c>
      <c r="R11" s="201">
        <v>0.37</v>
      </c>
      <c r="S11" s="201">
        <v>0.23</v>
      </c>
      <c r="T11" s="201">
        <v>0</v>
      </c>
      <c r="U11" s="201">
        <v>5.44</v>
      </c>
      <c r="V11" s="201">
        <v>0.18</v>
      </c>
      <c r="W11" s="201">
        <v>0.4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10.67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15.45</v>
      </c>
      <c r="K12" s="201">
        <v>76.31</v>
      </c>
      <c r="L12" s="201">
        <v>12.48</v>
      </c>
      <c r="M12" s="201">
        <v>0</v>
      </c>
      <c r="N12" s="201">
        <v>1.04</v>
      </c>
      <c r="O12" s="201">
        <v>0.84</v>
      </c>
      <c r="P12" s="201">
        <v>2.38</v>
      </c>
      <c r="Q12" s="201">
        <v>0.1</v>
      </c>
      <c r="R12" s="201">
        <v>0.37</v>
      </c>
      <c r="S12" s="201">
        <v>0.23</v>
      </c>
      <c r="T12" s="201">
        <v>0</v>
      </c>
      <c r="U12" s="201">
        <v>5.44</v>
      </c>
      <c r="V12" s="201">
        <v>0.18</v>
      </c>
      <c r="W12" s="201">
        <v>0.4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10.67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15.45</v>
      </c>
      <c r="K13" s="201">
        <v>76.31</v>
      </c>
      <c r="L13" s="201">
        <v>12.48</v>
      </c>
      <c r="M13" s="201">
        <v>0</v>
      </c>
      <c r="N13" s="201">
        <v>1.04</v>
      </c>
      <c r="O13" s="201">
        <v>0.84</v>
      </c>
      <c r="P13" s="201">
        <v>2.38</v>
      </c>
      <c r="Q13" s="201">
        <v>0.1</v>
      </c>
      <c r="R13" s="201">
        <v>0.37</v>
      </c>
      <c r="S13" s="201">
        <v>0.23</v>
      </c>
      <c r="T13" s="201">
        <v>0</v>
      </c>
      <c r="U13" s="201">
        <v>5.44</v>
      </c>
      <c r="V13" s="201">
        <v>0.18</v>
      </c>
      <c r="W13" s="201">
        <v>0.4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10.67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15.45</v>
      </c>
      <c r="K14" s="201">
        <v>76.31</v>
      </c>
      <c r="L14" s="201">
        <v>12.48</v>
      </c>
      <c r="M14" s="201">
        <v>0</v>
      </c>
      <c r="N14" s="201">
        <v>1.04</v>
      </c>
      <c r="O14" s="201">
        <v>0.84</v>
      </c>
      <c r="P14" s="201">
        <v>2.38</v>
      </c>
      <c r="Q14" s="201">
        <v>0.1</v>
      </c>
      <c r="R14" s="201">
        <v>0.37</v>
      </c>
      <c r="S14" s="201">
        <v>0.23</v>
      </c>
      <c r="T14" s="201">
        <v>0</v>
      </c>
      <c r="U14" s="201">
        <v>5.44</v>
      </c>
      <c r="V14" s="201">
        <v>0.18</v>
      </c>
      <c r="W14" s="201">
        <v>0.4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10.67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15.45</v>
      </c>
      <c r="K15" s="201">
        <v>76.31</v>
      </c>
      <c r="L15" s="201">
        <v>12.48</v>
      </c>
      <c r="M15" s="201">
        <v>0</v>
      </c>
      <c r="N15" s="201">
        <v>1.04</v>
      </c>
      <c r="O15" s="201">
        <v>0.84</v>
      </c>
      <c r="P15" s="201">
        <v>2.38</v>
      </c>
      <c r="Q15" s="201">
        <v>0.1</v>
      </c>
      <c r="R15" s="201">
        <v>0.37</v>
      </c>
      <c r="S15" s="201">
        <v>0.23</v>
      </c>
      <c r="T15" s="201">
        <v>0</v>
      </c>
      <c r="U15" s="201">
        <v>5.44</v>
      </c>
      <c r="V15" s="201">
        <v>0.18</v>
      </c>
      <c r="W15" s="201">
        <v>0.4</v>
      </c>
      <c r="X15" s="201">
        <v>1.29</v>
      </c>
      <c r="Y15" s="201">
        <v>0</v>
      </c>
      <c r="Z15" s="201">
        <v>2.4300000000000002</v>
      </c>
      <c r="AA15" s="201">
        <v>0.79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10.67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15.45</v>
      </c>
      <c r="K16" s="201">
        <v>76.31</v>
      </c>
      <c r="L16" s="201">
        <v>12.48</v>
      </c>
      <c r="M16" s="201">
        <v>0</v>
      </c>
      <c r="N16" s="201">
        <v>1.04</v>
      </c>
      <c r="O16" s="201">
        <v>0.84</v>
      </c>
      <c r="P16" s="201">
        <v>2.38</v>
      </c>
      <c r="Q16" s="201">
        <v>0.1</v>
      </c>
      <c r="R16" s="201">
        <v>0.52</v>
      </c>
      <c r="S16" s="201">
        <v>0.23</v>
      </c>
      <c r="T16" s="201">
        <v>0</v>
      </c>
      <c r="U16" s="201">
        <v>5.44</v>
      </c>
      <c r="V16" s="201">
        <v>0.18</v>
      </c>
      <c r="W16" s="201">
        <v>0.4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10.67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15.45</v>
      </c>
      <c r="K17" s="201">
        <v>76.31</v>
      </c>
      <c r="L17" s="201">
        <v>41.45</v>
      </c>
      <c r="M17" s="201">
        <v>0</v>
      </c>
      <c r="N17" s="201">
        <v>1.04</v>
      </c>
      <c r="O17" s="201">
        <v>0.84</v>
      </c>
      <c r="P17" s="201">
        <v>2.38</v>
      </c>
      <c r="Q17" s="201">
        <v>0.1</v>
      </c>
      <c r="R17" s="201">
        <v>0.37</v>
      </c>
      <c r="S17" s="201">
        <v>0.23</v>
      </c>
      <c r="T17" s="201">
        <v>0</v>
      </c>
      <c r="U17" s="201">
        <v>5.44</v>
      </c>
      <c r="V17" s="201">
        <v>0.18</v>
      </c>
      <c r="W17" s="201">
        <v>0.4</v>
      </c>
      <c r="X17" s="201">
        <v>1.29</v>
      </c>
      <c r="Y17" s="201">
        <v>0</v>
      </c>
      <c r="Z17" s="201">
        <v>2.4300000000000002</v>
      </c>
      <c r="AA17" s="201">
        <v>0.78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10.67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15.45</v>
      </c>
      <c r="K18" s="201">
        <v>76.31</v>
      </c>
      <c r="L18" s="201">
        <v>41.45</v>
      </c>
      <c r="M18" s="201">
        <v>0</v>
      </c>
      <c r="N18" s="201">
        <v>1.04</v>
      </c>
      <c r="O18" s="201">
        <v>0.84</v>
      </c>
      <c r="P18" s="201">
        <v>2.38</v>
      </c>
      <c r="Q18" s="201">
        <v>0.1</v>
      </c>
      <c r="R18" s="201">
        <v>0.37</v>
      </c>
      <c r="S18" s="201">
        <v>0.23</v>
      </c>
      <c r="T18" s="201">
        <v>0</v>
      </c>
      <c r="U18" s="201">
        <v>5.44</v>
      </c>
      <c r="V18" s="201">
        <v>0.18</v>
      </c>
      <c r="W18" s="201">
        <v>0.4</v>
      </c>
      <c r="X18" s="201">
        <v>1.29</v>
      </c>
      <c r="Y18" s="201">
        <v>0</v>
      </c>
      <c r="Z18" s="201">
        <v>2.4300000000000002</v>
      </c>
      <c r="AA18" s="201">
        <v>0.78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10.67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15.45</v>
      </c>
      <c r="K19" s="201">
        <v>76.31</v>
      </c>
      <c r="L19" s="201">
        <v>41.45</v>
      </c>
      <c r="M19" s="201">
        <v>0</v>
      </c>
      <c r="N19" s="201">
        <v>1.04</v>
      </c>
      <c r="O19" s="201">
        <v>0.84</v>
      </c>
      <c r="P19" s="201">
        <v>2.38</v>
      </c>
      <c r="Q19" s="201">
        <v>0.1</v>
      </c>
      <c r="R19" s="201">
        <v>0.37</v>
      </c>
      <c r="S19" s="201">
        <v>0.23</v>
      </c>
      <c r="T19" s="201">
        <v>0</v>
      </c>
      <c r="U19" s="201">
        <v>5.44</v>
      </c>
      <c r="V19" s="201">
        <v>0.18</v>
      </c>
      <c r="W19" s="201">
        <v>0.4</v>
      </c>
      <c r="X19" s="201">
        <v>1.29</v>
      </c>
      <c r="Y19" s="201">
        <v>0</v>
      </c>
      <c r="Z19" s="201">
        <v>2.4300000000000002</v>
      </c>
      <c r="AA19" s="201">
        <v>0.78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10.67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15.45</v>
      </c>
      <c r="K20" s="201">
        <v>76.31</v>
      </c>
      <c r="L20" s="201">
        <v>41.45</v>
      </c>
      <c r="M20" s="201">
        <v>0</v>
      </c>
      <c r="N20" s="201">
        <v>1.04</v>
      </c>
      <c r="O20" s="201">
        <v>0.84</v>
      </c>
      <c r="P20" s="201">
        <v>2.38</v>
      </c>
      <c r="Q20" s="201">
        <v>0.1</v>
      </c>
      <c r="R20" s="201">
        <v>0.37</v>
      </c>
      <c r="S20" s="201">
        <v>0.23</v>
      </c>
      <c r="T20" s="201">
        <v>0</v>
      </c>
      <c r="U20" s="201">
        <v>5.44</v>
      </c>
      <c r="V20" s="201">
        <v>0.18</v>
      </c>
      <c r="W20" s="201">
        <v>0.4</v>
      </c>
      <c r="X20" s="201">
        <v>1.29</v>
      </c>
      <c r="Y20" s="201">
        <v>0</v>
      </c>
      <c r="Z20" s="201">
        <v>2.4300000000000002</v>
      </c>
      <c r="AA20" s="201">
        <v>0.78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10.67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15.45</v>
      </c>
      <c r="K21" s="201">
        <v>76.31</v>
      </c>
      <c r="L21" s="201">
        <v>12.48</v>
      </c>
      <c r="M21" s="201">
        <v>0</v>
      </c>
      <c r="N21" s="201">
        <v>1.04</v>
      </c>
      <c r="O21" s="201">
        <v>0.84</v>
      </c>
      <c r="P21" s="201">
        <v>2.38</v>
      </c>
      <c r="Q21" s="201">
        <v>0.1</v>
      </c>
      <c r="R21" s="201">
        <v>0.37</v>
      </c>
      <c r="S21" s="201">
        <v>0.23</v>
      </c>
      <c r="T21" s="201">
        <v>0</v>
      </c>
      <c r="U21" s="201">
        <v>5.44</v>
      </c>
      <c r="V21" s="201">
        <v>0.18</v>
      </c>
      <c r="W21" s="201">
        <v>0.4</v>
      </c>
      <c r="X21" s="201">
        <v>1.29</v>
      </c>
      <c r="Y21" s="201">
        <v>0</v>
      </c>
      <c r="Z21" s="201">
        <v>2.4300000000000002</v>
      </c>
      <c r="AA21" s="201">
        <v>0.79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10.67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15.45</v>
      </c>
      <c r="K22" s="201">
        <v>76.31</v>
      </c>
      <c r="L22" s="201">
        <v>12.48</v>
      </c>
      <c r="M22" s="201">
        <v>0</v>
      </c>
      <c r="N22" s="201">
        <v>1.04</v>
      </c>
      <c r="O22" s="201">
        <v>0.84</v>
      </c>
      <c r="P22" s="201">
        <v>2.38</v>
      </c>
      <c r="Q22" s="201">
        <v>0.1</v>
      </c>
      <c r="R22" s="201">
        <v>0.37</v>
      </c>
      <c r="S22" s="201">
        <v>0.23</v>
      </c>
      <c r="T22" s="201">
        <v>0</v>
      </c>
      <c r="U22" s="201">
        <v>5.44</v>
      </c>
      <c r="V22" s="201">
        <v>0.18</v>
      </c>
      <c r="W22" s="201">
        <v>0.4</v>
      </c>
      <c r="X22" s="201">
        <v>1.29</v>
      </c>
      <c r="Y22" s="201">
        <v>0</v>
      </c>
      <c r="Z22" s="201">
        <v>2.4300000000000002</v>
      </c>
      <c r="AA22" s="201">
        <v>0.78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10.67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15.45</v>
      </c>
      <c r="K23" s="201">
        <v>76.31</v>
      </c>
      <c r="L23" s="201">
        <v>12.48</v>
      </c>
      <c r="M23" s="201">
        <v>0</v>
      </c>
      <c r="N23" s="201">
        <v>1.04</v>
      </c>
      <c r="O23" s="201">
        <v>0.84</v>
      </c>
      <c r="P23" s="201">
        <v>2.38</v>
      </c>
      <c r="Q23" s="201">
        <v>0.1</v>
      </c>
      <c r="R23" s="201">
        <v>0.37</v>
      </c>
      <c r="S23" s="201">
        <v>0.23</v>
      </c>
      <c r="T23" s="201">
        <v>0</v>
      </c>
      <c r="U23" s="201">
        <v>5.44</v>
      </c>
      <c r="V23" s="201">
        <v>0.18</v>
      </c>
      <c r="W23" s="201">
        <v>0.4</v>
      </c>
      <c r="X23" s="201">
        <v>1.29</v>
      </c>
      <c r="Y23" s="201">
        <v>0</v>
      </c>
      <c r="Z23" s="201">
        <v>2.4300000000000002</v>
      </c>
      <c r="AA23" s="201">
        <v>0.78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10.67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15.45</v>
      </c>
      <c r="K24" s="201">
        <v>76.31</v>
      </c>
      <c r="L24" s="201">
        <v>12.48</v>
      </c>
      <c r="M24" s="201">
        <v>0</v>
      </c>
      <c r="N24" s="201">
        <v>1.04</v>
      </c>
      <c r="O24" s="201">
        <v>0.84</v>
      </c>
      <c r="P24" s="201">
        <v>2.38</v>
      </c>
      <c r="Q24" s="201">
        <v>0.1</v>
      </c>
      <c r="R24" s="201">
        <v>0.37</v>
      </c>
      <c r="S24" s="201">
        <v>0.23</v>
      </c>
      <c r="T24" s="201">
        <v>0</v>
      </c>
      <c r="U24" s="201">
        <v>5.44</v>
      </c>
      <c r="V24" s="201">
        <v>0.18</v>
      </c>
      <c r="W24" s="201">
        <v>0.4</v>
      </c>
      <c r="X24" s="201">
        <v>1.29</v>
      </c>
      <c r="Y24" s="201">
        <v>0</v>
      </c>
      <c r="Z24" s="201">
        <v>2.4300000000000002</v>
      </c>
      <c r="AA24" s="201">
        <v>0.78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10.67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15.45</v>
      </c>
      <c r="K25" s="201">
        <v>76.31</v>
      </c>
      <c r="L25" s="201">
        <v>12.48</v>
      </c>
      <c r="M25" s="201">
        <v>0</v>
      </c>
      <c r="N25" s="201">
        <v>1.04</v>
      </c>
      <c r="O25" s="201">
        <v>0.84</v>
      </c>
      <c r="P25" s="201">
        <v>2.38</v>
      </c>
      <c r="Q25" s="201">
        <v>0.1</v>
      </c>
      <c r="R25" s="201">
        <v>0.37</v>
      </c>
      <c r="S25" s="201">
        <v>0.23</v>
      </c>
      <c r="T25" s="201">
        <v>0</v>
      </c>
      <c r="U25" s="201">
        <v>5.44</v>
      </c>
      <c r="V25" s="201">
        <v>0.18</v>
      </c>
      <c r="W25" s="201">
        <v>0.4</v>
      </c>
      <c r="X25" s="201">
        <v>1.29</v>
      </c>
      <c r="Y25" s="201">
        <v>0</v>
      </c>
      <c r="Z25" s="201">
        <v>2.4300000000000002</v>
      </c>
      <c r="AA25" s="201">
        <v>0.78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10.67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15.45</v>
      </c>
      <c r="K26" s="201">
        <v>76.31</v>
      </c>
      <c r="L26" s="201">
        <v>12.48</v>
      </c>
      <c r="M26" s="201">
        <v>0</v>
      </c>
      <c r="N26" s="201">
        <v>1.04</v>
      </c>
      <c r="O26" s="201">
        <v>0.84</v>
      </c>
      <c r="P26" s="201">
        <v>2.38</v>
      </c>
      <c r="Q26" s="201">
        <v>0.1</v>
      </c>
      <c r="R26" s="201">
        <v>0.37</v>
      </c>
      <c r="S26" s="201">
        <v>0.23</v>
      </c>
      <c r="T26" s="201">
        <v>0</v>
      </c>
      <c r="U26" s="201">
        <v>5.44</v>
      </c>
      <c r="V26" s="201">
        <v>0.18</v>
      </c>
      <c r="W26" s="201">
        <v>0.4</v>
      </c>
      <c r="X26" s="201">
        <v>1.29</v>
      </c>
      <c r="Y26" s="201">
        <v>0</v>
      </c>
      <c r="Z26" s="201">
        <v>2.4300000000000002</v>
      </c>
      <c r="AA26" s="201">
        <v>0.78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15.45</v>
      </c>
      <c r="K27" s="201">
        <v>6.17</v>
      </c>
      <c r="L27" s="201">
        <v>22.13</v>
      </c>
      <c r="M27" s="201">
        <v>0</v>
      </c>
      <c r="N27" s="201">
        <v>1.04</v>
      </c>
      <c r="O27" s="201">
        <v>0.84</v>
      </c>
      <c r="P27" s="201">
        <v>2.38</v>
      </c>
      <c r="Q27" s="201">
        <v>0.1</v>
      </c>
      <c r="R27" s="201">
        <v>0.37</v>
      </c>
      <c r="S27" s="201">
        <v>0.23</v>
      </c>
      <c r="T27" s="201">
        <v>0</v>
      </c>
      <c r="U27" s="201">
        <v>5.44</v>
      </c>
      <c r="V27" s="201">
        <v>0.12</v>
      </c>
      <c r="W27" s="201">
        <v>0.4</v>
      </c>
      <c r="X27" s="201">
        <v>1.29</v>
      </c>
      <c r="Y27" s="201">
        <v>0</v>
      </c>
      <c r="Z27" s="201">
        <v>2.4300000000000002</v>
      </c>
      <c r="AA27" s="201">
        <v>0.78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15.45</v>
      </c>
      <c r="K28" s="201">
        <v>5.63</v>
      </c>
      <c r="L28" s="201">
        <v>11.84</v>
      </c>
      <c r="M28" s="201">
        <v>0</v>
      </c>
      <c r="N28" s="201">
        <v>1.04</v>
      </c>
      <c r="O28" s="201">
        <v>0.84</v>
      </c>
      <c r="P28" s="201">
        <v>2.38</v>
      </c>
      <c r="Q28" s="201">
        <v>0.1</v>
      </c>
      <c r="R28" s="201">
        <v>0.37</v>
      </c>
      <c r="S28" s="201">
        <v>0.23</v>
      </c>
      <c r="T28" s="201">
        <v>0</v>
      </c>
      <c r="U28" s="201">
        <v>5.44</v>
      </c>
      <c r="V28" s="201">
        <v>0.12</v>
      </c>
      <c r="W28" s="201">
        <v>0.4</v>
      </c>
      <c r="X28" s="201">
        <v>1.29</v>
      </c>
      <c r="Y28" s="201">
        <v>0</v>
      </c>
      <c r="Z28" s="201">
        <v>2.4300000000000002</v>
      </c>
      <c r="AA28" s="201">
        <v>0.78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15.45</v>
      </c>
      <c r="K29" s="201">
        <v>5.63</v>
      </c>
      <c r="L29" s="201">
        <v>10.88</v>
      </c>
      <c r="M29" s="201">
        <v>0</v>
      </c>
      <c r="N29" s="201">
        <v>1.04</v>
      </c>
      <c r="O29" s="201">
        <v>0.84</v>
      </c>
      <c r="P29" s="201">
        <v>2.38</v>
      </c>
      <c r="Q29" s="201">
        <v>0.1</v>
      </c>
      <c r="R29" s="201">
        <v>0.37</v>
      </c>
      <c r="S29" s="201">
        <v>0.23</v>
      </c>
      <c r="T29" s="201">
        <v>0</v>
      </c>
      <c r="U29" s="201">
        <v>5.44</v>
      </c>
      <c r="V29" s="201">
        <v>0.12</v>
      </c>
      <c r="W29" s="201">
        <v>0.4</v>
      </c>
      <c r="X29" s="201">
        <v>1.29</v>
      </c>
      <c r="Y29" s="201">
        <v>0</v>
      </c>
      <c r="Z29" s="201">
        <v>2.4300000000000002</v>
      </c>
      <c r="AA29" s="201">
        <v>0.78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15.45</v>
      </c>
      <c r="K30" s="201">
        <v>5.63</v>
      </c>
      <c r="L30" s="201">
        <v>20.87</v>
      </c>
      <c r="M30" s="201">
        <v>0</v>
      </c>
      <c r="N30" s="201">
        <v>1.04</v>
      </c>
      <c r="O30" s="201">
        <v>0.84</v>
      </c>
      <c r="P30" s="201">
        <v>2.38</v>
      </c>
      <c r="Q30" s="201">
        <v>0.1</v>
      </c>
      <c r="R30" s="201">
        <v>0.37</v>
      </c>
      <c r="S30" s="201">
        <v>0.23</v>
      </c>
      <c r="T30" s="201">
        <v>0</v>
      </c>
      <c r="U30" s="201">
        <v>5.44</v>
      </c>
      <c r="V30" s="201">
        <v>0.12</v>
      </c>
      <c r="W30" s="201">
        <v>0.4</v>
      </c>
      <c r="X30" s="201">
        <v>1.29</v>
      </c>
      <c r="Y30" s="201">
        <v>0</v>
      </c>
      <c r="Z30" s="201">
        <v>2.4300000000000002</v>
      </c>
      <c r="AA30" s="201">
        <v>0.78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15.45</v>
      </c>
      <c r="K31" s="201">
        <v>5.63</v>
      </c>
      <c r="L31" s="201">
        <v>22.13</v>
      </c>
      <c r="M31" s="201">
        <v>0</v>
      </c>
      <c r="N31" s="201">
        <v>1.04</v>
      </c>
      <c r="O31" s="201">
        <v>0.84</v>
      </c>
      <c r="P31" s="201">
        <v>2.38</v>
      </c>
      <c r="Q31" s="201">
        <v>0.1</v>
      </c>
      <c r="R31" s="201">
        <v>0.37</v>
      </c>
      <c r="S31" s="201">
        <v>0.23</v>
      </c>
      <c r="T31" s="201">
        <v>0</v>
      </c>
      <c r="U31" s="201">
        <v>5.44</v>
      </c>
      <c r="V31" s="201">
        <v>0.12</v>
      </c>
      <c r="W31" s="201">
        <v>0.4</v>
      </c>
      <c r="X31" s="201">
        <v>1.29</v>
      </c>
      <c r="Y31" s="201">
        <v>0</v>
      </c>
      <c r="Z31" s="201">
        <v>2.4300000000000002</v>
      </c>
      <c r="AA31" s="201">
        <v>0.78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15.45</v>
      </c>
      <c r="K32" s="201">
        <v>5.63</v>
      </c>
      <c r="L32" s="201">
        <v>22.13</v>
      </c>
      <c r="M32" s="201">
        <v>0</v>
      </c>
      <c r="N32" s="201">
        <v>1.04</v>
      </c>
      <c r="O32" s="201">
        <v>0.84</v>
      </c>
      <c r="P32" s="201">
        <v>2.38</v>
      </c>
      <c r="Q32" s="201">
        <v>0.1</v>
      </c>
      <c r="R32" s="201">
        <v>0.37</v>
      </c>
      <c r="S32" s="201">
        <v>0</v>
      </c>
      <c r="T32" s="201">
        <v>0</v>
      </c>
      <c r="U32" s="201">
        <v>5.44</v>
      </c>
      <c r="V32" s="201">
        <v>0</v>
      </c>
      <c r="W32" s="201">
        <v>0.4</v>
      </c>
      <c r="X32" s="201">
        <v>1.29</v>
      </c>
      <c r="Y32" s="201">
        <v>0</v>
      </c>
      <c r="Z32" s="201">
        <v>2.4300000000000002</v>
      </c>
      <c r="AA32" s="201">
        <v>0.79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15.45</v>
      </c>
      <c r="K33" s="201">
        <v>57.65</v>
      </c>
      <c r="L33" s="201">
        <v>43.38</v>
      </c>
      <c r="M33" s="201">
        <v>0</v>
      </c>
      <c r="N33" s="201">
        <v>1.04</v>
      </c>
      <c r="O33" s="201">
        <v>0.84</v>
      </c>
      <c r="P33" s="201">
        <v>2.38</v>
      </c>
      <c r="Q33" s="201">
        <v>0.84</v>
      </c>
      <c r="R33" s="201">
        <v>0.37</v>
      </c>
      <c r="S33" s="201">
        <v>0.23</v>
      </c>
      <c r="T33" s="201">
        <v>0</v>
      </c>
      <c r="U33" s="201">
        <v>5.44</v>
      </c>
      <c r="V33" s="201">
        <v>0.12</v>
      </c>
      <c r="W33" s="201">
        <v>0.4</v>
      </c>
      <c r="X33" s="201">
        <v>1.29</v>
      </c>
      <c r="Y33" s="201">
        <v>0</v>
      </c>
      <c r="Z33" s="201">
        <v>2.4300000000000002</v>
      </c>
      <c r="AA33" s="201">
        <v>0.78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15.45</v>
      </c>
      <c r="K34" s="201">
        <v>76.31</v>
      </c>
      <c r="L34" s="201">
        <v>43.38</v>
      </c>
      <c r="M34" s="201">
        <v>0</v>
      </c>
      <c r="N34" s="201">
        <v>1.04</v>
      </c>
      <c r="O34" s="201">
        <v>0.84</v>
      </c>
      <c r="P34" s="201">
        <v>2.38</v>
      </c>
      <c r="Q34" s="201">
        <v>0.84</v>
      </c>
      <c r="R34" s="201">
        <v>0.37</v>
      </c>
      <c r="S34" s="201">
        <v>0.23</v>
      </c>
      <c r="T34" s="201">
        <v>0</v>
      </c>
      <c r="U34" s="201">
        <v>5.44</v>
      </c>
      <c r="V34" s="201">
        <v>0.12</v>
      </c>
      <c r="W34" s="201">
        <v>0.4</v>
      </c>
      <c r="X34" s="201">
        <v>1.29</v>
      </c>
      <c r="Y34" s="201">
        <v>0</v>
      </c>
      <c r="Z34" s="201">
        <v>2.4300000000000002</v>
      </c>
      <c r="AA34" s="201">
        <v>0.78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15.45</v>
      </c>
      <c r="K35" s="201">
        <v>76.31</v>
      </c>
      <c r="L35" s="201">
        <v>43.38</v>
      </c>
      <c r="M35" s="201">
        <v>0</v>
      </c>
      <c r="N35" s="201">
        <v>1.04</v>
      </c>
      <c r="O35" s="201">
        <v>0.84</v>
      </c>
      <c r="P35" s="201">
        <v>2.38</v>
      </c>
      <c r="Q35" s="201">
        <v>0.1</v>
      </c>
      <c r="R35" s="201">
        <v>0.37</v>
      </c>
      <c r="S35" s="201">
        <v>2.04</v>
      </c>
      <c r="T35" s="201">
        <v>0</v>
      </c>
      <c r="U35" s="201">
        <v>5.44</v>
      </c>
      <c r="V35" s="201">
        <v>0.12</v>
      </c>
      <c r="W35" s="201">
        <v>0.4</v>
      </c>
      <c r="X35" s="201">
        <v>1.29</v>
      </c>
      <c r="Y35" s="201">
        <v>0</v>
      </c>
      <c r="Z35" s="201">
        <v>2.4300000000000002</v>
      </c>
      <c r="AA35" s="201">
        <v>11.32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9.67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15.45</v>
      </c>
      <c r="K36" s="201">
        <v>76.31</v>
      </c>
      <c r="L36" s="201">
        <v>43.38</v>
      </c>
      <c r="M36" s="201">
        <v>0</v>
      </c>
      <c r="N36" s="201">
        <v>1.04</v>
      </c>
      <c r="O36" s="201">
        <v>0.84</v>
      </c>
      <c r="P36" s="201">
        <v>2.38</v>
      </c>
      <c r="Q36" s="201">
        <v>0.1</v>
      </c>
      <c r="R36" s="201">
        <v>0.37</v>
      </c>
      <c r="S36" s="201">
        <v>2.71</v>
      </c>
      <c r="T36" s="201">
        <v>0</v>
      </c>
      <c r="U36" s="201">
        <v>5.44</v>
      </c>
      <c r="V36" s="201">
        <v>0.12</v>
      </c>
      <c r="W36" s="201">
        <v>0.4</v>
      </c>
      <c r="X36" s="201">
        <v>1.29</v>
      </c>
      <c r="Y36" s="201">
        <v>0</v>
      </c>
      <c r="Z36" s="201">
        <v>2.4300000000000002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9.67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15.45</v>
      </c>
      <c r="K37" s="201">
        <v>76.31</v>
      </c>
      <c r="L37" s="201">
        <v>43.38</v>
      </c>
      <c r="M37" s="201">
        <v>0</v>
      </c>
      <c r="N37" s="201">
        <v>1.04</v>
      </c>
      <c r="O37" s="201">
        <v>0.84</v>
      </c>
      <c r="P37" s="201">
        <v>2.38</v>
      </c>
      <c r="Q37" s="201">
        <v>0.52</v>
      </c>
      <c r="R37" s="201">
        <v>3.25</v>
      </c>
      <c r="S37" s="201">
        <v>2.71</v>
      </c>
      <c r="T37" s="201">
        <v>0</v>
      </c>
      <c r="U37" s="201">
        <v>5.44</v>
      </c>
      <c r="V37" s="201">
        <v>0.12</v>
      </c>
      <c r="W37" s="201">
        <v>0.4</v>
      </c>
      <c r="X37" s="201">
        <v>1.29</v>
      </c>
      <c r="Y37" s="201">
        <v>0</v>
      </c>
      <c r="Z37" s="201">
        <v>2.4300000000000002</v>
      </c>
      <c r="AA37" s="201">
        <v>11.32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9.67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15.45</v>
      </c>
      <c r="K38" s="201">
        <v>76.31</v>
      </c>
      <c r="L38" s="201">
        <v>43.38</v>
      </c>
      <c r="M38" s="201">
        <v>0</v>
      </c>
      <c r="N38" s="201">
        <v>1.04</v>
      </c>
      <c r="O38" s="201">
        <v>0.84</v>
      </c>
      <c r="P38" s="201">
        <v>2.38</v>
      </c>
      <c r="Q38" s="201">
        <v>0.52</v>
      </c>
      <c r="R38" s="201">
        <v>4.97</v>
      </c>
      <c r="S38" s="201">
        <v>2.85</v>
      </c>
      <c r="T38" s="201">
        <v>0</v>
      </c>
      <c r="U38" s="201">
        <v>5.44</v>
      </c>
      <c r="V38" s="201">
        <v>0.12</v>
      </c>
      <c r="W38" s="201">
        <v>0.4</v>
      </c>
      <c r="X38" s="201">
        <v>1.29</v>
      </c>
      <c r="Y38" s="201">
        <v>0</v>
      </c>
      <c r="Z38" s="201">
        <v>2.4300000000000002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9.67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15.45</v>
      </c>
      <c r="K39" s="201">
        <v>76.31</v>
      </c>
      <c r="L39" s="201">
        <v>43.38</v>
      </c>
      <c r="M39" s="201">
        <v>0</v>
      </c>
      <c r="N39" s="201">
        <v>1.04</v>
      </c>
      <c r="O39" s="201">
        <v>0.84</v>
      </c>
      <c r="P39" s="201">
        <v>2.38</v>
      </c>
      <c r="Q39" s="201">
        <v>1.55</v>
      </c>
      <c r="R39" s="201">
        <v>4.9800000000000004</v>
      </c>
      <c r="S39" s="201">
        <v>2.71</v>
      </c>
      <c r="T39" s="201">
        <v>0</v>
      </c>
      <c r="U39" s="201">
        <v>5.44</v>
      </c>
      <c r="V39" s="201">
        <v>0.12</v>
      </c>
      <c r="W39" s="201">
        <v>0.4</v>
      </c>
      <c r="X39" s="201">
        <v>1.29</v>
      </c>
      <c r="Y39" s="201">
        <v>0</v>
      </c>
      <c r="Z39" s="201">
        <v>0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9.67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15.45</v>
      </c>
      <c r="K40" s="201">
        <v>76.31</v>
      </c>
      <c r="L40" s="201">
        <v>43.38</v>
      </c>
      <c r="M40" s="201">
        <v>0</v>
      </c>
      <c r="N40" s="201">
        <v>1.04</v>
      </c>
      <c r="O40" s="201">
        <v>0.84</v>
      </c>
      <c r="P40" s="201">
        <v>2.38</v>
      </c>
      <c r="Q40" s="201">
        <v>1.55</v>
      </c>
      <c r="R40" s="201">
        <v>4.9800000000000004</v>
      </c>
      <c r="S40" s="201">
        <v>2.71</v>
      </c>
      <c r="T40" s="201">
        <v>0</v>
      </c>
      <c r="U40" s="201">
        <v>5.44</v>
      </c>
      <c r="V40" s="201">
        <v>0.12</v>
      </c>
      <c r="W40" s="201">
        <v>0.4</v>
      </c>
      <c r="X40" s="201">
        <v>1.29</v>
      </c>
      <c r="Y40" s="201">
        <v>0</v>
      </c>
      <c r="Z40" s="201">
        <v>36.159999999999997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9.67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15.45</v>
      </c>
      <c r="K41" s="201">
        <v>76.31</v>
      </c>
      <c r="L41" s="201">
        <v>43.38</v>
      </c>
      <c r="M41" s="201">
        <v>0</v>
      </c>
      <c r="N41" s="201">
        <v>1.04</v>
      </c>
      <c r="O41" s="201">
        <v>0.84</v>
      </c>
      <c r="P41" s="201">
        <v>2.38</v>
      </c>
      <c r="Q41" s="201">
        <v>1.84</v>
      </c>
      <c r="R41" s="201">
        <v>4.9800000000000004</v>
      </c>
      <c r="S41" s="201">
        <v>2.71</v>
      </c>
      <c r="T41" s="201">
        <v>0</v>
      </c>
      <c r="U41" s="201">
        <v>5.44</v>
      </c>
      <c r="V41" s="201">
        <v>0.12</v>
      </c>
      <c r="W41" s="201">
        <v>0.4</v>
      </c>
      <c r="X41" s="201">
        <v>1.29</v>
      </c>
      <c r="Y41" s="201">
        <v>0</v>
      </c>
      <c r="Z41" s="201">
        <v>27.04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9.67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15.45</v>
      </c>
      <c r="K42" s="201">
        <v>76.31</v>
      </c>
      <c r="L42" s="201">
        <v>43.38</v>
      </c>
      <c r="M42" s="201">
        <v>0</v>
      </c>
      <c r="N42" s="201">
        <v>1.04</v>
      </c>
      <c r="O42" s="201">
        <v>0.84</v>
      </c>
      <c r="P42" s="201">
        <v>2.38</v>
      </c>
      <c r="Q42" s="201">
        <v>1.84</v>
      </c>
      <c r="R42" s="201">
        <v>4.9800000000000004</v>
      </c>
      <c r="S42" s="201">
        <v>2.71</v>
      </c>
      <c r="T42" s="201">
        <v>0</v>
      </c>
      <c r="U42" s="201">
        <v>5.44</v>
      </c>
      <c r="V42" s="201">
        <v>0.49</v>
      </c>
      <c r="W42" s="201">
        <v>0.4</v>
      </c>
      <c r="X42" s="201">
        <v>1.29</v>
      </c>
      <c r="Y42" s="201">
        <v>0</v>
      </c>
      <c r="Z42" s="201">
        <v>27.04</v>
      </c>
      <c r="AA42" s="201">
        <v>8.27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9.67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15.45</v>
      </c>
      <c r="K43" s="201">
        <v>76.31</v>
      </c>
      <c r="L43" s="201">
        <v>43.38</v>
      </c>
      <c r="M43" s="201">
        <v>0</v>
      </c>
      <c r="N43" s="201">
        <v>1.04</v>
      </c>
      <c r="O43" s="201">
        <v>0.84</v>
      </c>
      <c r="P43" s="201">
        <v>2.38</v>
      </c>
      <c r="Q43" s="201">
        <v>1.84</v>
      </c>
      <c r="R43" s="201">
        <v>4.9800000000000004</v>
      </c>
      <c r="S43" s="201">
        <v>2.71</v>
      </c>
      <c r="T43" s="201">
        <v>0</v>
      </c>
      <c r="U43" s="201">
        <v>5.44</v>
      </c>
      <c r="V43" s="201">
        <v>0.73</v>
      </c>
      <c r="W43" s="201">
        <v>5.03</v>
      </c>
      <c r="X43" s="201">
        <v>18.36</v>
      </c>
      <c r="Y43" s="201">
        <v>0</v>
      </c>
      <c r="Z43" s="201">
        <v>27.69</v>
      </c>
      <c r="AA43" s="201">
        <v>8.27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9.67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15.45</v>
      </c>
      <c r="K44" s="201">
        <v>76.31</v>
      </c>
      <c r="L44" s="201">
        <v>43.38</v>
      </c>
      <c r="M44" s="201">
        <v>0</v>
      </c>
      <c r="N44" s="201">
        <v>1.04</v>
      </c>
      <c r="O44" s="201">
        <v>0.84</v>
      </c>
      <c r="P44" s="201">
        <v>2.38</v>
      </c>
      <c r="Q44" s="201">
        <v>2.27</v>
      </c>
      <c r="R44" s="201">
        <v>3.62</v>
      </c>
      <c r="S44" s="201">
        <v>2.71</v>
      </c>
      <c r="T44" s="201">
        <v>0</v>
      </c>
      <c r="U44" s="201">
        <v>5.44</v>
      </c>
      <c r="V44" s="201">
        <v>0.73</v>
      </c>
      <c r="W44" s="201">
        <v>5.03</v>
      </c>
      <c r="X44" s="201">
        <v>18.36</v>
      </c>
      <c r="Y44" s="201">
        <v>0</v>
      </c>
      <c r="Z44" s="201">
        <v>27.69</v>
      </c>
      <c r="AA44" s="201">
        <v>8.27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9.67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15.45</v>
      </c>
      <c r="K45" s="201">
        <v>76.31</v>
      </c>
      <c r="L45" s="201">
        <v>43.38</v>
      </c>
      <c r="M45" s="201">
        <v>0</v>
      </c>
      <c r="N45" s="201">
        <v>1.04</v>
      </c>
      <c r="O45" s="201">
        <v>0.84</v>
      </c>
      <c r="P45" s="201">
        <v>2.38</v>
      </c>
      <c r="Q45" s="201">
        <v>2.42</v>
      </c>
      <c r="R45" s="201">
        <v>4.9800000000000004</v>
      </c>
      <c r="S45" s="201">
        <v>2.71</v>
      </c>
      <c r="T45" s="201">
        <v>0</v>
      </c>
      <c r="U45" s="201">
        <v>5.44</v>
      </c>
      <c r="V45" s="201">
        <v>0.73</v>
      </c>
      <c r="W45" s="201">
        <v>5.03</v>
      </c>
      <c r="X45" s="201">
        <v>18.36</v>
      </c>
      <c r="Y45" s="201">
        <v>0</v>
      </c>
      <c r="Z45" s="201">
        <v>36.159999999999997</v>
      </c>
      <c r="AA45" s="201">
        <v>8.27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9.67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15.45</v>
      </c>
      <c r="K46" s="201">
        <v>76.31</v>
      </c>
      <c r="L46" s="201">
        <v>43.38</v>
      </c>
      <c r="M46" s="201">
        <v>0</v>
      </c>
      <c r="N46" s="201">
        <v>1.04</v>
      </c>
      <c r="O46" s="201">
        <v>0.84</v>
      </c>
      <c r="P46" s="201">
        <v>2.38</v>
      </c>
      <c r="Q46" s="201">
        <v>2.86</v>
      </c>
      <c r="R46" s="201">
        <v>4.9800000000000004</v>
      </c>
      <c r="S46" s="201">
        <v>2.71</v>
      </c>
      <c r="T46" s="201">
        <v>0</v>
      </c>
      <c r="U46" s="201">
        <v>5.44</v>
      </c>
      <c r="V46" s="201">
        <v>0.73</v>
      </c>
      <c r="W46" s="201">
        <v>5.03</v>
      </c>
      <c r="X46" s="201">
        <v>18.36</v>
      </c>
      <c r="Y46" s="201">
        <v>0</v>
      </c>
      <c r="Z46" s="201">
        <v>36.159999999999997</v>
      </c>
      <c r="AA46" s="201">
        <v>8.27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9.67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15.45</v>
      </c>
      <c r="K47" s="201">
        <v>76.31</v>
      </c>
      <c r="L47" s="201">
        <v>43.38</v>
      </c>
      <c r="M47" s="201">
        <v>0</v>
      </c>
      <c r="N47" s="201">
        <v>1.04</v>
      </c>
      <c r="O47" s="201">
        <v>0.84</v>
      </c>
      <c r="P47" s="201">
        <v>2.38</v>
      </c>
      <c r="Q47" s="201">
        <v>2.86</v>
      </c>
      <c r="R47" s="201">
        <v>4.97</v>
      </c>
      <c r="S47" s="201">
        <v>2.71</v>
      </c>
      <c r="T47" s="201">
        <v>0</v>
      </c>
      <c r="U47" s="201">
        <v>5.44</v>
      </c>
      <c r="V47" s="201">
        <v>0.73</v>
      </c>
      <c r="W47" s="201">
        <v>5.03</v>
      </c>
      <c r="X47" s="201">
        <v>18.36</v>
      </c>
      <c r="Y47" s="201">
        <v>0</v>
      </c>
      <c r="Z47" s="201">
        <v>36.159999999999997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9.67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15.45</v>
      </c>
      <c r="K48" s="201">
        <v>76.31</v>
      </c>
      <c r="L48" s="201">
        <v>43.38</v>
      </c>
      <c r="M48" s="201">
        <v>0</v>
      </c>
      <c r="N48" s="201">
        <v>1.04</v>
      </c>
      <c r="O48" s="201">
        <v>0.84</v>
      </c>
      <c r="P48" s="201">
        <v>2.38</v>
      </c>
      <c r="Q48" s="201">
        <v>3.29</v>
      </c>
      <c r="R48" s="201">
        <v>4.97</v>
      </c>
      <c r="S48" s="201">
        <v>2.85</v>
      </c>
      <c r="T48" s="201">
        <v>0</v>
      </c>
      <c r="U48" s="201">
        <v>5.44</v>
      </c>
      <c r="V48" s="201">
        <v>0.73</v>
      </c>
      <c r="W48" s="201">
        <v>5.03</v>
      </c>
      <c r="X48" s="201">
        <v>18.36</v>
      </c>
      <c r="Y48" s="201">
        <v>0</v>
      </c>
      <c r="Z48" s="201">
        <v>36.159999999999997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9.67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15.45</v>
      </c>
      <c r="K49" s="201">
        <v>76.31</v>
      </c>
      <c r="L49" s="201">
        <v>43.38</v>
      </c>
      <c r="M49" s="201">
        <v>0</v>
      </c>
      <c r="N49" s="201">
        <v>1.04</v>
      </c>
      <c r="O49" s="201">
        <v>0.84</v>
      </c>
      <c r="P49" s="201">
        <v>2.38</v>
      </c>
      <c r="Q49" s="201">
        <v>3.29</v>
      </c>
      <c r="R49" s="201">
        <v>4.97</v>
      </c>
      <c r="S49" s="201">
        <v>2.71</v>
      </c>
      <c r="T49" s="201">
        <v>0</v>
      </c>
      <c r="U49" s="201">
        <v>5.44</v>
      </c>
      <c r="V49" s="201">
        <v>0.73</v>
      </c>
      <c r="W49" s="201">
        <v>5.03</v>
      </c>
      <c r="X49" s="201">
        <v>18.36</v>
      </c>
      <c r="Y49" s="201">
        <v>0</v>
      </c>
      <c r="Z49" s="201">
        <v>36.159999999999997</v>
      </c>
      <c r="AA49" s="201">
        <v>11.32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9.67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15.45</v>
      </c>
      <c r="K50" s="201">
        <v>76.31</v>
      </c>
      <c r="L50" s="201">
        <v>43.38</v>
      </c>
      <c r="M50" s="201">
        <v>0</v>
      </c>
      <c r="N50" s="201">
        <v>1.04</v>
      </c>
      <c r="O50" s="201">
        <v>0.84</v>
      </c>
      <c r="P50" s="201">
        <v>2.38</v>
      </c>
      <c r="Q50" s="201">
        <v>3.29</v>
      </c>
      <c r="R50" s="201">
        <v>4.97</v>
      </c>
      <c r="S50" s="201">
        <v>2.71</v>
      </c>
      <c r="T50" s="201">
        <v>0</v>
      </c>
      <c r="U50" s="201">
        <v>5.44</v>
      </c>
      <c r="V50" s="201">
        <v>0.73</v>
      </c>
      <c r="W50" s="201">
        <v>5.03</v>
      </c>
      <c r="X50" s="201">
        <v>18.36</v>
      </c>
      <c r="Y50" s="201">
        <v>0</v>
      </c>
      <c r="Z50" s="201">
        <v>36.159999999999997</v>
      </c>
      <c r="AA50" s="201">
        <v>11.32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9.67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15.45</v>
      </c>
      <c r="K51" s="201">
        <v>76.31</v>
      </c>
      <c r="L51" s="201">
        <v>43.38</v>
      </c>
      <c r="M51" s="201">
        <v>0</v>
      </c>
      <c r="N51" s="201">
        <v>1.04</v>
      </c>
      <c r="O51" s="201">
        <v>0.84</v>
      </c>
      <c r="P51" s="201">
        <v>2.38</v>
      </c>
      <c r="Q51" s="201">
        <v>3.61</v>
      </c>
      <c r="R51" s="201">
        <v>4.9800000000000004</v>
      </c>
      <c r="S51" s="201">
        <v>2.71</v>
      </c>
      <c r="T51" s="201">
        <v>0</v>
      </c>
      <c r="U51" s="201">
        <v>5.44</v>
      </c>
      <c r="V51" s="201">
        <v>0.73</v>
      </c>
      <c r="W51" s="201">
        <v>5.03</v>
      </c>
      <c r="X51" s="201">
        <v>18.36</v>
      </c>
      <c r="Y51" s="201">
        <v>0</v>
      </c>
      <c r="Z51" s="201">
        <v>36.159999999999997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9.67</v>
      </c>
      <c r="AL51" s="201">
        <v>0</v>
      </c>
      <c r="AM51" s="201">
        <v>0</v>
      </c>
      <c r="AN51" s="201">
        <v>0</v>
      </c>
      <c r="AO51" s="201">
        <v>172.8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15.45</v>
      </c>
      <c r="K52" s="201">
        <v>76.31</v>
      </c>
      <c r="L52" s="201">
        <v>43.38</v>
      </c>
      <c r="M52" s="201">
        <v>0</v>
      </c>
      <c r="N52" s="201">
        <v>1.04</v>
      </c>
      <c r="O52" s="201">
        <v>0.84</v>
      </c>
      <c r="P52" s="201">
        <v>2.38</v>
      </c>
      <c r="Q52" s="201">
        <v>3.61</v>
      </c>
      <c r="R52" s="201">
        <v>4.9800000000000004</v>
      </c>
      <c r="S52" s="201">
        <v>2.71</v>
      </c>
      <c r="T52" s="201">
        <v>0</v>
      </c>
      <c r="U52" s="201">
        <v>5.44</v>
      </c>
      <c r="V52" s="201">
        <v>0.73</v>
      </c>
      <c r="W52" s="201">
        <v>5.03</v>
      </c>
      <c r="X52" s="201">
        <v>18.36</v>
      </c>
      <c r="Y52" s="201">
        <v>0</v>
      </c>
      <c r="Z52" s="201">
        <v>36.159999999999997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9.67</v>
      </c>
      <c r="AL52" s="201">
        <v>0</v>
      </c>
      <c r="AM52" s="201">
        <v>0</v>
      </c>
      <c r="AN52" s="201">
        <v>0</v>
      </c>
      <c r="AO52" s="201">
        <v>172.8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15.45</v>
      </c>
      <c r="K53" s="201">
        <v>76.31</v>
      </c>
      <c r="L53" s="201">
        <v>43.38</v>
      </c>
      <c r="M53" s="201">
        <v>0</v>
      </c>
      <c r="N53" s="201">
        <v>1.04</v>
      </c>
      <c r="O53" s="201">
        <v>0.84</v>
      </c>
      <c r="P53" s="201">
        <v>2.38</v>
      </c>
      <c r="Q53" s="201">
        <v>3.61</v>
      </c>
      <c r="R53" s="201">
        <v>4.9800000000000004</v>
      </c>
      <c r="S53" s="201">
        <v>2.81</v>
      </c>
      <c r="T53" s="201">
        <v>0</v>
      </c>
      <c r="U53" s="201">
        <v>5.44</v>
      </c>
      <c r="V53" s="201">
        <v>0.73</v>
      </c>
      <c r="W53" s="201">
        <v>5.03</v>
      </c>
      <c r="X53" s="201">
        <v>18.36</v>
      </c>
      <c r="Y53" s="201">
        <v>0</v>
      </c>
      <c r="Z53" s="201">
        <v>36.159999999999997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9.67</v>
      </c>
      <c r="AL53" s="201">
        <v>0</v>
      </c>
      <c r="AM53" s="201">
        <v>0</v>
      </c>
      <c r="AN53" s="201">
        <v>0</v>
      </c>
      <c r="AO53" s="201">
        <v>172.8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15.45</v>
      </c>
      <c r="K54" s="201">
        <v>76.31</v>
      </c>
      <c r="L54" s="201">
        <v>43.38</v>
      </c>
      <c r="M54" s="201">
        <v>0</v>
      </c>
      <c r="N54" s="201">
        <v>1.04</v>
      </c>
      <c r="O54" s="201">
        <v>0.84</v>
      </c>
      <c r="P54" s="201">
        <v>2.38</v>
      </c>
      <c r="Q54" s="201">
        <v>3.61</v>
      </c>
      <c r="R54" s="201">
        <v>4.9800000000000004</v>
      </c>
      <c r="S54" s="201">
        <v>2.81</v>
      </c>
      <c r="T54" s="201">
        <v>0</v>
      </c>
      <c r="U54" s="201">
        <v>5.44</v>
      </c>
      <c r="V54" s="201">
        <v>0.73</v>
      </c>
      <c r="W54" s="201">
        <v>5.03</v>
      </c>
      <c r="X54" s="201">
        <v>18.36</v>
      </c>
      <c r="Y54" s="201">
        <v>0</v>
      </c>
      <c r="Z54" s="201">
        <v>36.159999999999997</v>
      </c>
      <c r="AA54" s="201">
        <v>11.32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9.67</v>
      </c>
      <c r="AL54" s="201">
        <v>0</v>
      </c>
      <c r="AM54" s="201">
        <v>0</v>
      </c>
      <c r="AN54" s="201">
        <v>0</v>
      </c>
      <c r="AO54" s="201">
        <v>172.8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15.45</v>
      </c>
      <c r="K55" s="201">
        <v>76.31</v>
      </c>
      <c r="L55" s="201">
        <v>43.38</v>
      </c>
      <c r="M55" s="201">
        <v>0</v>
      </c>
      <c r="N55" s="201">
        <v>1.04</v>
      </c>
      <c r="O55" s="201">
        <v>0.84</v>
      </c>
      <c r="P55" s="201">
        <v>2.38</v>
      </c>
      <c r="Q55" s="201">
        <v>3.61</v>
      </c>
      <c r="R55" s="201">
        <v>4.9800000000000004</v>
      </c>
      <c r="S55" s="201">
        <v>2.81</v>
      </c>
      <c r="T55" s="201">
        <v>0</v>
      </c>
      <c r="U55" s="201">
        <v>5.44</v>
      </c>
      <c r="V55" s="201">
        <v>0.73</v>
      </c>
      <c r="W55" s="201">
        <v>5.03</v>
      </c>
      <c r="X55" s="201">
        <v>18.36</v>
      </c>
      <c r="Y55" s="201">
        <v>0</v>
      </c>
      <c r="Z55" s="201">
        <v>36.159999999999997</v>
      </c>
      <c r="AA55" s="201">
        <v>11.32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9.67</v>
      </c>
      <c r="AL55" s="201">
        <v>0</v>
      </c>
      <c r="AM55" s="201">
        <v>0</v>
      </c>
      <c r="AN55" s="201">
        <v>0</v>
      </c>
      <c r="AO55" s="201">
        <v>172.8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15.45</v>
      </c>
      <c r="K56" s="201">
        <v>76.31</v>
      </c>
      <c r="L56" s="201">
        <v>43.38</v>
      </c>
      <c r="M56" s="201">
        <v>0</v>
      </c>
      <c r="N56" s="201">
        <v>1.04</v>
      </c>
      <c r="O56" s="201">
        <v>0.84</v>
      </c>
      <c r="P56" s="201">
        <v>2.38</v>
      </c>
      <c r="Q56" s="201">
        <v>3.61</v>
      </c>
      <c r="R56" s="201">
        <v>4.9800000000000004</v>
      </c>
      <c r="S56" s="201">
        <v>2.81</v>
      </c>
      <c r="T56" s="201">
        <v>0</v>
      </c>
      <c r="U56" s="201">
        <v>5.44</v>
      </c>
      <c r="V56" s="201">
        <v>0.73</v>
      </c>
      <c r="W56" s="201">
        <v>5.03</v>
      </c>
      <c r="X56" s="201">
        <v>18.36</v>
      </c>
      <c r="Y56" s="201">
        <v>0</v>
      </c>
      <c r="Z56" s="201">
        <v>36.159999999999997</v>
      </c>
      <c r="AA56" s="201">
        <v>11.32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9.67</v>
      </c>
      <c r="AL56" s="201">
        <v>0</v>
      </c>
      <c r="AM56" s="201">
        <v>0</v>
      </c>
      <c r="AN56" s="201">
        <v>0</v>
      </c>
      <c r="AO56" s="201">
        <v>172.8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15.45</v>
      </c>
      <c r="K57" s="201">
        <v>76.31</v>
      </c>
      <c r="L57" s="201">
        <v>43.38</v>
      </c>
      <c r="M57" s="201">
        <v>0</v>
      </c>
      <c r="N57" s="201">
        <v>1.04</v>
      </c>
      <c r="O57" s="201">
        <v>0.84</v>
      </c>
      <c r="P57" s="201">
        <v>2.38</v>
      </c>
      <c r="Q57" s="201">
        <v>3.61</v>
      </c>
      <c r="R57" s="201">
        <v>4.9800000000000004</v>
      </c>
      <c r="S57" s="201">
        <v>2.81</v>
      </c>
      <c r="T57" s="201">
        <v>0</v>
      </c>
      <c r="U57" s="201">
        <v>5.44</v>
      </c>
      <c r="V57" s="201">
        <v>0.73</v>
      </c>
      <c r="W57" s="201">
        <v>5.03</v>
      </c>
      <c r="X57" s="201">
        <v>18.36</v>
      </c>
      <c r="Y57" s="201">
        <v>0</v>
      </c>
      <c r="Z57" s="201">
        <v>36.159999999999997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172.8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15.45</v>
      </c>
      <c r="K58" s="201">
        <v>76.31</v>
      </c>
      <c r="L58" s="201">
        <v>43.38</v>
      </c>
      <c r="M58" s="201">
        <v>0</v>
      </c>
      <c r="N58" s="201">
        <v>1.04</v>
      </c>
      <c r="O58" s="201">
        <v>0.84</v>
      </c>
      <c r="P58" s="201">
        <v>2.38</v>
      </c>
      <c r="Q58" s="201">
        <v>3.61</v>
      </c>
      <c r="R58" s="201">
        <v>4.9800000000000004</v>
      </c>
      <c r="S58" s="201">
        <v>2.81</v>
      </c>
      <c r="T58" s="201">
        <v>0</v>
      </c>
      <c r="U58" s="201">
        <v>5.44</v>
      </c>
      <c r="V58" s="201">
        <v>0.73</v>
      </c>
      <c r="W58" s="201">
        <v>5.03</v>
      </c>
      <c r="X58" s="201">
        <v>18.36</v>
      </c>
      <c r="Y58" s="201">
        <v>0</v>
      </c>
      <c r="Z58" s="201">
        <v>36.159999999999997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172.8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15.45</v>
      </c>
      <c r="K59" s="201">
        <v>76.31</v>
      </c>
      <c r="L59" s="201">
        <v>43.38</v>
      </c>
      <c r="M59" s="201">
        <v>0</v>
      </c>
      <c r="N59" s="201">
        <v>1.04</v>
      </c>
      <c r="O59" s="201">
        <v>0.84</v>
      </c>
      <c r="P59" s="201">
        <v>2.38</v>
      </c>
      <c r="Q59" s="201">
        <v>3.61</v>
      </c>
      <c r="R59" s="201">
        <v>4.9800000000000004</v>
      </c>
      <c r="S59" s="201">
        <v>2.81</v>
      </c>
      <c r="T59" s="201">
        <v>0</v>
      </c>
      <c r="U59" s="201">
        <v>5.44</v>
      </c>
      <c r="V59" s="201">
        <v>0.73</v>
      </c>
      <c r="W59" s="201">
        <v>5.03</v>
      </c>
      <c r="X59" s="201">
        <v>18.36</v>
      </c>
      <c r="Y59" s="201">
        <v>0</v>
      </c>
      <c r="Z59" s="201">
        <v>61.28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172.8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9.8699999999999992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15.45</v>
      </c>
      <c r="K60" s="201">
        <v>76.31</v>
      </c>
      <c r="L60" s="201">
        <v>43.38</v>
      </c>
      <c r="M60" s="201">
        <v>0</v>
      </c>
      <c r="N60" s="201">
        <v>1.04</v>
      </c>
      <c r="O60" s="201">
        <v>0.84</v>
      </c>
      <c r="P60" s="201">
        <v>2.38</v>
      </c>
      <c r="Q60" s="201">
        <v>3.61</v>
      </c>
      <c r="R60" s="201">
        <v>4.9800000000000004</v>
      </c>
      <c r="S60" s="201">
        <v>2.81</v>
      </c>
      <c r="T60" s="201">
        <v>0</v>
      </c>
      <c r="U60" s="201">
        <v>5.44</v>
      </c>
      <c r="V60" s="201">
        <v>0.73</v>
      </c>
      <c r="W60" s="201">
        <v>5.03</v>
      </c>
      <c r="X60" s="201">
        <v>18.36</v>
      </c>
      <c r="Y60" s="201">
        <v>0</v>
      </c>
      <c r="Z60" s="201">
        <v>58.93</v>
      </c>
      <c r="AA60" s="201">
        <v>8.27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172.8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9.8699999999999992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15.45</v>
      </c>
      <c r="K61" s="201">
        <v>76.31</v>
      </c>
      <c r="L61" s="201">
        <v>43.38</v>
      </c>
      <c r="M61" s="201">
        <v>0</v>
      </c>
      <c r="N61" s="201">
        <v>1.04</v>
      </c>
      <c r="O61" s="201">
        <v>0.84</v>
      </c>
      <c r="P61" s="201">
        <v>2.38</v>
      </c>
      <c r="Q61" s="201">
        <v>3.61</v>
      </c>
      <c r="R61" s="201">
        <v>4.9800000000000004</v>
      </c>
      <c r="S61" s="201">
        <v>2.81</v>
      </c>
      <c r="T61" s="201">
        <v>0</v>
      </c>
      <c r="U61" s="201">
        <v>5.44</v>
      </c>
      <c r="V61" s="201">
        <v>0.73</v>
      </c>
      <c r="W61" s="201">
        <v>5.03</v>
      </c>
      <c r="X61" s="201">
        <v>19.2</v>
      </c>
      <c r="Y61" s="201">
        <v>0</v>
      </c>
      <c r="Z61" s="201">
        <v>36.15</v>
      </c>
      <c r="AA61" s="201">
        <v>8.27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172.8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9.8699999999999992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15.45</v>
      </c>
      <c r="K62" s="201">
        <v>76.31</v>
      </c>
      <c r="L62" s="201">
        <v>43.38</v>
      </c>
      <c r="M62" s="201">
        <v>0</v>
      </c>
      <c r="N62" s="201">
        <v>1.04</v>
      </c>
      <c r="O62" s="201">
        <v>0.84</v>
      </c>
      <c r="P62" s="201">
        <v>2.38</v>
      </c>
      <c r="Q62" s="201">
        <v>3.61</v>
      </c>
      <c r="R62" s="201">
        <v>4.9800000000000004</v>
      </c>
      <c r="S62" s="201">
        <v>2.81</v>
      </c>
      <c r="T62" s="201">
        <v>0</v>
      </c>
      <c r="U62" s="201">
        <v>5.44</v>
      </c>
      <c r="V62" s="201">
        <v>0.73</v>
      </c>
      <c r="W62" s="201">
        <v>5.03</v>
      </c>
      <c r="X62" s="201">
        <v>18.36</v>
      </c>
      <c r="Y62" s="201">
        <v>0</v>
      </c>
      <c r="Z62" s="201">
        <v>36.15</v>
      </c>
      <c r="AA62" s="201">
        <v>8.27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172.8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9.8699999999999992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15.45</v>
      </c>
      <c r="K63" s="201">
        <v>76.31</v>
      </c>
      <c r="L63" s="201">
        <v>43.38</v>
      </c>
      <c r="M63" s="201">
        <v>0</v>
      </c>
      <c r="N63" s="201">
        <v>1.04</v>
      </c>
      <c r="O63" s="201">
        <v>0.84</v>
      </c>
      <c r="P63" s="201">
        <v>2.38</v>
      </c>
      <c r="Q63" s="201">
        <v>3.61</v>
      </c>
      <c r="R63" s="201">
        <v>4.9800000000000004</v>
      </c>
      <c r="S63" s="201">
        <v>2.81</v>
      </c>
      <c r="T63" s="201">
        <v>0</v>
      </c>
      <c r="U63" s="201">
        <v>5.44</v>
      </c>
      <c r="V63" s="201">
        <v>0.73</v>
      </c>
      <c r="W63" s="201">
        <v>0.4</v>
      </c>
      <c r="X63" s="201">
        <v>1.29</v>
      </c>
      <c r="Y63" s="201">
        <v>0</v>
      </c>
      <c r="Z63" s="201">
        <v>29.97</v>
      </c>
      <c r="AA63" s="201">
        <v>8.27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172.8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9.8699999999999992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15.45</v>
      </c>
      <c r="K64" s="201">
        <v>76.31</v>
      </c>
      <c r="L64" s="201">
        <v>43.38</v>
      </c>
      <c r="M64" s="201">
        <v>0</v>
      </c>
      <c r="N64" s="201">
        <v>1.04</v>
      </c>
      <c r="O64" s="201">
        <v>0.84</v>
      </c>
      <c r="P64" s="201">
        <v>2.38</v>
      </c>
      <c r="Q64" s="201">
        <v>3.61</v>
      </c>
      <c r="R64" s="201">
        <v>4.97</v>
      </c>
      <c r="S64" s="201">
        <v>2.85</v>
      </c>
      <c r="T64" s="201">
        <v>0</v>
      </c>
      <c r="U64" s="201">
        <v>5.44</v>
      </c>
      <c r="V64" s="201">
        <v>0.73</v>
      </c>
      <c r="W64" s="201">
        <v>0.4</v>
      </c>
      <c r="X64" s="201">
        <v>1.29</v>
      </c>
      <c r="Y64" s="201">
        <v>0</v>
      </c>
      <c r="Z64" s="201">
        <v>27.46</v>
      </c>
      <c r="AA64" s="201">
        <v>11.32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172.8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9.8699999999999992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15.45</v>
      </c>
      <c r="K65" s="201">
        <v>77.28</v>
      </c>
      <c r="L65" s="201">
        <v>42.41</v>
      </c>
      <c r="M65" s="201">
        <v>0</v>
      </c>
      <c r="N65" s="201">
        <v>1.04</v>
      </c>
      <c r="O65" s="201">
        <v>0.84</v>
      </c>
      <c r="P65" s="201">
        <v>2.38</v>
      </c>
      <c r="Q65" s="201">
        <v>3.61</v>
      </c>
      <c r="R65" s="201">
        <v>4.9800000000000004</v>
      </c>
      <c r="S65" s="201">
        <v>2.85</v>
      </c>
      <c r="T65" s="201">
        <v>0</v>
      </c>
      <c r="U65" s="201">
        <v>5.44</v>
      </c>
      <c r="V65" s="201">
        <v>0.12</v>
      </c>
      <c r="W65" s="201">
        <v>0.4</v>
      </c>
      <c r="X65" s="201">
        <v>1.29</v>
      </c>
      <c r="Y65" s="201">
        <v>0</v>
      </c>
      <c r="Z65" s="201">
        <v>2.4300000000000002</v>
      </c>
      <c r="AA65" s="201">
        <v>11.32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172.8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9.8699999999999992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15.45</v>
      </c>
      <c r="K66" s="201">
        <v>77.28</v>
      </c>
      <c r="L66" s="201">
        <v>42.41</v>
      </c>
      <c r="M66" s="201">
        <v>0</v>
      </c>
      <c r="N66" s="201">
        <v>1.04</v>
      </c>
      <c r="O66" s="201">
        <v>0.84</v>
      </c>
      <c r="P66" s="201">
        <v>2.38</v>
      </c>
      <c r="Q66" s="201">
        <v>3.61</v>
      </c>
      <c r="R66" s="201">
        <v>4.9800000000000004</v>
      </c>
      <c r="S66" s="201">
        <v>2.85</v>
      </c>
      <c r="T66" s="201">
        <v>0</v>
      </c>
      <c r="U66" s="201">
        <v>5.44</v>
      </c>
      <c r="V66" s="201">
        <v>0.12</v>
      </c>
      <c r="W66" s="201">
        <v>0.4</v>
      </c>
      <c r="X66" s="201">
        <v>1.29</v>
      </c>
      <c r="Y66" s="201">
        <v>0</v>
      </c>
      <c r="Z66" s="201">
        <v>2.4300000000000002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172.8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9.8699999999999992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15.45</v>
      </c>
      <c r="K67" s="201">
        <v>77.28</v>
      </c>
      <c r="L67" s="201">
        <v>42.41</v>
      </c>
      <c r="M67" s="201">
        <v>0</v>
      </c>
      <c r="N67" s="201">
        <v>1.04</v>
      </c>
      <c r="O67" s="201">
        <v>0.84</v>
      </c>
      <c r="P67" s="201">
        <v>2.38</v>
      </c>
      <c r="Q67" s="201">
        <v>3.61</v>
      </c>
      <c r="R67" s="201">
        <v>4.9800000000000004</v>
      </c>
      <c r="S67" s="201">
        <v>2.85</v>
      </c>
      <c r="T67" s="201">
        <v>0</v>
      </c>
      <c r="U67" s="201">
        <v>5.44</v>
      </c>
      <c r="V67" s="201">
        <v>0.12</v>
      </c>
      <c r="W67" s="201">
        <v>0.4</v>
      </c>
      <c r="X67" s="201">
        <v>1.29</v>
      </c>
      <c r="Y67" s="201">
        <v>0</v>
      </c>
      <c r="Z67" s="201">
        <v>2.4300000000000002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172.8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9.8699999999999992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15.45</v>
      </c>
      <c r="K68" s="201">
        <v>77.28</v>
      </c>
      <c r="L68" s="201">
        <v>42.41</v>
      </c>
      <c r="M68" s="201">
        <v>0</v>
      </c>
      <c r="N68" s="201">
        <v>1.04</v>
      </c>
      <c r="O68" s="201">
        <v>0.84</v>
      </c>
      <c r="P68" s="201">
        <v>2.38</v>
      </c>
      <c r="Q68" s="201">
        <v>3.61</v>
      </c>
      <c r="R68" s="201">
        <v>4.9800000000000004</v>
      </c>
      <c r="S68" s="201">
        <v>2.85</v>
      </c>
      <c r="T68" s="201">
        <v>0</v>
      </c>
      <c r="U68" s="201">
        <v>5.44</v>
      </c>
      <c r="V68" s="201">
        <v>0.12</v>
      </c>
      <c r="W68" s="201">
        <v>0.4</v>
      </c>
      <c r="X68" s="201">
        <v>1.29</v>
      </c>
      <c r="Y68" s="201">
        <v>0</v>
      </c>
      <c r="Z68" s="201">
        <v>2.4300000000000002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172.8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9.8699999999999992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15.45</v>
      </c>
      <c r="K69" s="201">
        <v>77.28</v>
      </c>
      <c r="L69" s="201">
        <v>42.41</v>
      </c>
      <c r="M69" s="201">
        <v>0</v>
      </c>
      <c r="N69" s="201">
        <v>1.04</v>
      </c>
      <c r="O69" s="201">
        <v>0.84</v>
      </c>
      <c r="P69" s="201">
        <v>2.38</v>
      </c>
      <c r="Q69" s="201">
        <v>3.61</v>
      </c>
      <c r="R69" s="201">
        <v>0.37</v>
      </c>
      <c r="S69" s="201">
        <v>2.85</v>
      </c>
      <c r="T69" s="201">
        <v>0</v>
      </c>
      <c r="U69" s="201">
        <v>5.44</v>
      </c>
      <c r="V69" s="201">
        <v>0.12</v>
      </c>
      <c r="W69" s="201">
        <v>0.4</v>
      </c>
      <c r="X69" s="201">
        <v>1.29</v>
      </c>
      <c r="Y69" s="201">
        <v>0</v>
      </c>
      <c r="Z69" s="201">
        <v>2.4300000000000002</v>
      </c>
      <c r="AA69" s="201">
        <v>11.32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172.8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9.8699999999999992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15.45</v>
      </c>
      <c r="K70" s="201">
        <v>77.28</v>
      </c>
      <c r="L70" s="201">
        <v>42.41</v>
      </c>
      <c r="M70" s="201">
        <v>0</v>
      </c>
      <c r="N70" s="201">
        <v>1.04</v>
      </c>
      <c r="O70" s="201">
        <v>0.84</v>
      </c>
      <c r="P70" s="201">
        <v>2.38</v>
      </c>
      <c r="Q70" s="201">
        <v>3.61</v>
      </c>
      <c r="R70" s="201">
        <v>0.37</v>
      </c>
      <c r="S70" s="201">
        <v>2.85</v>
      </c>
      <c r="T70" s="201">
        <v>0</v>
      </c>
      <c r="U70" s="201">
        <v>5.44</v>
      </c>
      <c r="V70" s="201">
        <v>0.12</v>
      </c>
      <c r="W70" s="201">
        <v>0.4</v>
      </c>
      <c r="X70" s="201">
        <v>1.29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9.67</v>
      </c>
      <c r="AL70" s="201">
        <v>0</v>
      </c>
      <c r="AM70" s="201">
        <v>0</v>
      </c>
      <c r="AN70" s="201">
        <v>0</v>
      </c>
      <c r="AO70" s="201">
        <v>172.8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9.8699999999999992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15.45</v>
      </c>
      <c r="K71" s="201">
        <v>77.28</v>
      </c>
      <c r="L71" s="201">
        <v>22.13</v>
      </c>
      <c r="M71" s="201">
        <v>0</v>
      </c>
      <c r="N71" s="201">
        <v>1.04</v>
      </c>
      <c r="O71" s="201">
        <v>0.84</v>
      </c>
      <c r="P71" s="201">
        <v>2.38</v>
      </c>
      <c r="Q71" s="201">
        <v>0.74</v>
      </c>
      <c r="R71" s="201">
        <v>0.37</v>
      </c>
      <c r="S71" s="201">
        <v>0.32</v>
      </c>
      <c r="T71" s="201">
        <v>0</v>
      </c>
      <c r="U71" s="201">
        <v>5.44</v>
      </c>
      <c r="V71" s="201">
        <v>0.12</v>
      </c>
      <c r="W71" s="201">
        <v>0.4</v>
      </c>
      <c r="X71" s="201">
        <v>1.29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172.8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9.8699999999999992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15.45</v>
      </c>
      <c r="K72" s="201">
        <v>77.28</v>
      </c>
      <c r="L72" s="201">
        <v>22.13</v>
      </c>
      <c r="M72" s="201">
        <v>0</v>
      </c>
      <c r="N72" s="201">
        <v>1.04</v>
      </c>
      <c r="O72" s="201">
        <v>0.84</v>
      </c>
      <c r="P72" s="201">
        <v>2.38</v>
      </c>
      <c r="Q72" s="201">
        <v>0.27</v>
      </c>
      <c r="R72" s="201">
        <v>0.37</v>
      </c>
      <c r="S72" s="201">
        <v>0.23</v>
      </c>
      <c r="T72" s="201">
        <v>0</v>
      </c>
      <c r="U72" s="201">
        <v>5.44</v>
      </c>
      <c r="V72" s="201">
        <v>0.12</v>
      </c>
      <c r="W72" s="201">
        <v>0.4</v>
      </c>
      <c r="X72" s="201">
        <v>1.29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172.8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9.8699999999999992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15.45</v>
      </c>
      <c r="K73" s="201">
        <v>77.28</v>
      </c>
      <c r="L73" s="201">
        <v>42.41</v>
      </c>
      <c r="M73" s="201">
        <v>0</v>
      </c>
      <c r="N73" s="201">
        <v>1.04</v>
      </c>
      <c r="O73" s="201">
        <v>0.84</v>
      </c>
      <c r="P73" s="201">
        <v>2.38</v>
      </c>
      <c r="Q73" s="201">
        <v>2.64</v>
      </c>
      <c r="R73" s="201">
        <v>0.37</v>
      </c>
      <c r="S73" s="201">
        <v>0.95</v>
      </c>
      <c r="T73" s="201">
        <v>0</v>
      </c>
      <c r="U73" s="201">
        <v>5.44</v>
      </c>
      <c r="V73" s="201">
        <v>0.12</v>
      </c>
      <c r="W73" s="201">
        <v>0.4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172.8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9.8699999999999992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15.45</v>
      </c>
      <c r="K74" s="201">
        <v>77.28</v>
      </c>
      <c r="L74" s="201">
        <v>42.41</v>
      </c>
      <c r="M74" s="201">
        <v>0</v>
      </c>
      <c r="N74" s="201">
        <v>1.04</v>
      </c>
      <c r="O74" s="201">
        <v>0.84</v>
      </c>
      <c r="P74" s="201">
        <v>2.38</v>
      </c>
      <c r="Q74" s="201">
        <v>2.64</v>
      </c>
      <c r="R74" s="201">
        <v>0.37</v>
      </c>
      <c r="S74" s="201">
        <v>2.79</v>
      </c>
      <c r="T74" s="201">
        <v>0</v>
      </c>
      <c r="U74" s="201">
        <v>5.44</v>
      </c>
      <c r="V74" s="201">
        <v>0.12</v>
      </c>
      <c r="W74" s="201">
        <v>0.4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172.8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9.8699999999999992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15.45</v>
      </c>
      <c r="K75" s="201">
        <v>78.47</v>
      </c>
      <c r="L75" s="201">
        <v>42.41</v>
      </c>
      <c r="M75" s="201">
        <v>0</v>
      </c>
      <c r="N75" s="201">
        <v>1.04</v>
      </c>
      <c r="O75" s="201">
        <v>0.84</v>
      </c>
      <c r="P75" s="201">
        <v>2.38</v>
      </c>
      <c r="Q75" s="201">
        <v>2.54</v>
      </c>
      <c r="R75" s="201">
        <v>0.37</v>
      </c>
      <c r="S75" s="201">
        <v>2.71</v>
      </c>
      <c r="T75" s="201">
        <v>0</v>
      </c>
      <c r="U75" s="201">
        <v>5.44</v>
      </c>
      <c r="V75" s="201">
        <v>0.12</v>
      </c>
      <c r="W75" s="201">
        <v>0.4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9.8699999999999992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15.45</v>
      </c>
      <c r="K76" s="201">
        <v>77.28</v>
      </c>
      <c r="L76" s="201">
        <v>42.41</v>
      </c>
      <c r="M76" s="201">
        <v>0</v>
      </c>
      <c r="N76" s="201">
        <v>1.04</v>
      </c>
      <c r="O76" s="201">
        <v>0.84</v>
      </c>
      <c r="P76" s="201">
        <v>2.38</v>
      </c>
      <c r="Q76" s="201">
        <v>2.54</v>
      </c>
      <c r="R76" s="201">
        <v>0.37</v>
      </c>
      <c r="S76" s="201">
        <v>2.71</v>
      </c>
      <c r="T76" s="201">
        <v>0</v>
      </c>
      <c r="U76" s="201">
        <v>5.44</v>
      </c>
      <c r="V76" s="201">
        <v>0.12</v>
      </c>
      <c r="W76" s="201">
        <v>0.4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9.8699999999999992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15.45</v>
      </c>
      <c r="K77" s="201">
        <v>80.260000000000005</v>
      </c>
      <c r="L77" s="201">
        <v>41.45</v>
      </c>
      <c r="M77" s="201">
        <v>0</v>
      </c>
      <c r="N77" s="201">
        <v>1.04</v>
      </c>
      <c r="O77" s="201">
        <v>0.84</v>
      </c>
      <c r="P77" s="201">
        <v>2.38</v>
      </c>
      <c r="Q77" s="201">
        <v>2.54</v>
      </c>
      <c r="R77" s="201">
        <v>0.37</v>
      </c>
      <c r="S77" s="201">
        <v>2.71</v>
      </c>
      <c r="T77" s="201">
        <v>0</v>
      </c>
      <c r="U77" s="201">
        <v>5.44</v>
      </c>
      <c r="V77" s="201">
        <v>0.12</v>
      </c>
      <c r="W77" s="201">
        <v>0.4</v>
      </c>
      <c r="X77" s="201">
        <v>1.29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15.45</v>
      </c>
      <c r="K78" s="201">
        <v>67.55</v>
      </c>
      <c r="L78" s="201">
        <v>27.78</v>
      </c>
      <c r="M78" s="201">
        <v>0</v>
      </c>
      <c r="N78" s="201">
        <v>1.04</v>
      </c>
      <c r="O78" s="201">
        <v>0.84</v>
      </c>
      <c r="P78" s="201">
        <v>2.38</v>
      </c>
      <c r="Q78" s="201">
        <v>2.54</v>
      </c>
      <c r="R78" s="201">
        <v>0.37</v>
      </c>
      <c r="S78" s="201">
        <v>2.71</v>
      </c>
      <c r="T78" s="201">
        <v>0</v>
      </c>
      <c r="U78" s="201">
        <v>5.44</v>
      </c>
      <c r="V78" s="201">
        <v>0.12</v>
      </c>
      <c r="W78" s="201">
        <v>0.4</v>
      </c>
      <c r="X78" s="201">
        <v>1.29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15.45</v>
      </c>
      <c r="K79" s="201">
        <v>67.55</v>
      </c>
      <c r="L79" s="201">
        <v>2.4500000000000002</v>
      </c>
      <c r="M79" s="201">
        <v>0</v>
      </c>
      <c r="N79" s="201">
        <v>1.04</v>
      </c>
      <c r="O79" s="201">
        <v>0.84</v>
      </c>
      <c r="P79" s="201">
        <v>2.38</v>
      </c>
      <c r="Q79" s="201">
        <v>0.14000000000000001</v>
      </c>
      <c r="R79" s="201">
        <v>0.37</v>
      </c>
      <c r="S79" s="201">
        <v>0.23</v>
      </c>
      <c r="T79" s="201">
        <v>0</v>
      </c>
      <c r="U79" s="201">
        <v>5.44</v>
      </c>
      <c r="V79" s="201">
        <v>0.12</v>
      </c>
      <c r="W79" s="201">
        <v>0.4</v>
      </c>
      <c r="X79" s="201">
        <v>1.29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3.98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15.45</v>
      </c>
      <c r="K80" s="201">
        <v>67.55</v>
      </c>
      <c r="L80" s="201">
        <v>1.53</v>
      </c>
      <c r="M80" s="201">
        <v>0</v>
      </c>
      <c r="N80" s="201">
        <v>1.04</v>
      </c>
      <c r="O80" s="201">
        <v>0.84</v>
      </c>
      <c r="P80" s="201">
        <v>2.38</v>
      </c>
      <c r="Q80" s="201">
        <v>0.14000000000000001</v>
      </c>
      <c r="R80" s="201">
        <v>0.37</v>
      </c>
      <c r="S80" s="201">
        <v>0.23</v>
      </c>
      <c r="T80" s="201">
        <v>0</v>
      </c>
      <c r="U80" s="201">
        <v>5.44</v>
      </c>
      <c r="V80" s="201">
        <v>0.12</v>
      </c>
      <c r="W80" s="201">
        <v>0.4</v>
      </c>
      <c r="X80" s="201">
        <v>1.29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3.98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15.45</v>
      </c>
      <c r="K81" s="201">
        <v>10.52</v>
      </c>
      <c r="L81" s="201">
        <v>1.53</v>
      </c>
      <c r="M81" s="201">
        <v>0</v>
      </c>
      <c r="N81" s="201">
        <v>1.04</v>
      </c>
      <c r="O81" s="201">
        <v>0.84</v>
      </c>
      <c r="P81" s="201">
        <v>2.38</v>
      </c>
      <c r="Q81" s="201">
        <v>0.14000000000000001</v>
      </c>
      <c r="R81" s="201">
        <v>0.37</v>
      </c>
      <c r="S81" s="201">
        <v>0.23</v>
      </c>
      <c r="T81" s="201">
        <v>0</v>
      </c>
      <c r="U81" s="201">
        <v>5.44</v>
      </c>
      <c r="V81" s="201">
        <v>0.12</v>
      </c>
      <c r="W81" s="201">
        <v>0.4</v>
      </c>
      <c r="X81" s="201">
        <v>1.29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3.98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15.45</v>
      </c>
      <c r="K82" s="201">
        <v>5.63</v>
      </c>
      <c r="L82" s="201">
        <v>1.53</v>
      </c>
      <c r="M82" s="201">
        <v>0</v>
      </c>
      <c r="N82" s="201">
        <v>1.04</v>
      </c>
      <c r="O82" s="201">
        <v>0.84</v>
      </c>
      <c r="P82" s="201">
        <v>2.38</v>
      </c>
      <c r="Q82" s="201">
        <v>0.14000000000000001</v>
      </c>
      <c r="R82" s="201">
        <v>0.37</v>
      </c>
      <c r="S82" s="201">
        <v>0.23</v>
      </c>
      <c r="T82" s="201">
        <v>0</v>
      </c>
      <c r="U82" s="201">
        <v>5.44</v>
      </c>
      <c r="V82" s="201">
        <v>0.12</v>
      </c>
      <c r="W82" s="201">
        <v>0.4</v>
      </c>
      <c r="X82" s="201">
        <v>1.29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3.98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15.45</v>
      </c>
      <c r="K83" s="201">
        <v>5.63</v>
      </c>
      <c r="L83" s="201">
        <v>22.13</v>
      </c>
      <c r="M83" s="201">
        <v>0</v>
      </c>
      <c r="N83" s="201">
        <v>1.04</v>
      </c>
      <c r="O83" s="201">
        <v>0.84</v>
      </c>
      <c r="P83" s="201">
        <v>2.38</v>
      </c>
      <c r="Q83" s="201">
        <v>0.14000000000000001</v>
      </c>
      <c r="R83" s="201">
        <v>0.37</v>
      </c>
      <c r="S83" s="201">
        <v>0.23</v>
      </c>
      <c r="T83" s="201">
        <v>0</v>
      </c>
      <c r="U83" s="201">
        <v>5.44</v>
      </c>
      <c r="V83" s="201">
        <v>0.12</v>
      </c>
      <c r="W83" s="201">
        <v>0.4</v>
      </c>
      <c r="X83" s="201">
        <v>1.29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13.44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15.45</v>
      </c>
      <c r="K84" s="201">
        <v>5.63</v>
      </c>
      <c r="L84" s="201">
        <v>22.13</v>
      </c>
      <c r="M84" s="201">
        <v>0</v>
      </c>
      <c r="N84" s="201">
        <v>1.04</v>
      </c>
      <c r="O84" s="201">
        <v>0.84</v>
      </c>
      <c r="P84" s="201">
        <v>2.38</v>
      </c>
      <c r="Q84" s="201">
        <v>0.14000000000000001</v>
      </c>
      <c r="R84" s="201">
        <v>0.37</v>
      </c>
      <c r="S84" s="201">
        <v>0.23</v>
      </c>
      <c r="T84" s="201">
        <v>0</v>
      </c>
      <c r="U84" s="201">
        <v>5.44</v>
      </c>
      <c r="V84" s="201">
        <v>0.12</v>
      </c>
      <c r="W84" s="201">
        <v>0.4</v>
      </c>
      <c r="X84" s="201">
        <v>1.29</v>
      </c>
      <c r="Y84" s="201">
        <v>0</v>
      </c>
      <c r="Z84" s="201">
        <v>2.4300000000000002</v>
      </c>
      <c r="AA84" s="201">
        <v>0.78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3.63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15.45</v>
      </c>
      <c r="K85" s="201">
        <v>5.63</v>
      </c>
      <c r="L85" s="201">
        <v>22.13</v>
      </c>
      <c r="M85" s="201">
        <v>0</v>
      </c>
      <c r="N85" s="201">
        <v>1.04</v>
      </c>
      <c r="O85" s="201">
        <v>0.84</v>
      </c>
      <c r="P85" s="201">
        <v>2.38</v>
      </c>
      <c r="Q85" s="201">
        <v>0.14000000000000001</v>
      </c>
      <c r="R85" s="201">
        <v>0.37</v>
      </c>
      <c r="S85" s="201">
        <v>0.23</v>
      </c>
      <c r="T85" s="201">
        <v>0</v>
      </c>
      <c r="U85" s="201">
        <v>5.44</v>
      </c>
      <c r="V85" s="201">
        <v>0.12</v>
      </c>
      <c r="W85" s="201">
        <v>0.4</v>
      </c>
      <c r="X85" s="201">
        <v>1.29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3.63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15.45</v>
      </c>
      <c r="K86" s="201">
        <v>5.63</v>
      </c>
      <c r="L86" s="201">
        <v>22.13</v>
      </c>
      <c r="M86" s="201">
        <v>0</v>
      </c>
      <c r="N86" s="201">
        <v>1.04</v>
      </c>
      <c r="O86" s="201">
        <v>0.84</v>
      </c>
      <c r="P86" s="201">
        <v>2.38</v>
      </c>
      <c r="Q86" s="201">
        <v>0.14000000000000001</v>
      </c>
      <c r="R86" s="201">
        <v>0.37</v>
      </c>
      <c r="S86" s="201">
        <v>0.23</v>
      </c>
      <c r="T86" s="201">
        <v>0</v>
      </c>
      <c r="U86" s="201">
        <v>5.44</v>
      </c>
      <c r="V86" s="201">
        <v>0.12</v>
      </c>
      <c r="W86" s="201">
        <v>0.4</v>
      </c>
      <c r="X86" s="201">
        <v>1.29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13.44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15.45</v>
      </c>
      <c r="K87" s="201">
        <v>76.81</v>
      </c>
      <c r="L87" s="201">
        <v>1.53</v>
      </c>
      <c r="M87" s="201">
        <v>0</v>
      </c>
      <c r="N87" s="201">
        <v>1.04</v>
      </c>
      <c r="O87" s="201">
        <v>0.84</v>
      </c>
      <c r="P87" s="201">
        <v>2.38</v>
      </c>
      <c r="Q87" s="201">
        <v>0.14000000000000001</v>
      </c>
      <c r="R87" s="201">
        <v>0.37</v>
      </c>
      <c r="S87" s="201">
        <v>0.23</v>
      </c>
      <c r="T87" s="201">
        <v>0</v>
      </c>
      <c r="U87" s="201">
        <v>5.44</v>
      </c>
      <c r="V87" s="201">
        <v>0.12</v>
      </c>
      <c r="W87" s="201">
        <v>0.4</v>
      </c>
      <c r="X87" s="201">
        <v>1.29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13.3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15.45</v>
      </c>
      <c r="K88" s="201">
        <v>57.96</v>
      </c>
      <c r="L88" s="201">
        <v>1.53</v>
      </c>
      <c r="M88" s="201">
        <v>0</v>
      </c>
      <c r="N88" s="201">
        <v>1.04</v>
      </c>
      <c r="O88" s="201">
        <v>0.84</v>
      </c>
      <c r="P88" s="201">
        <v>2.38</v>
      </c>
      <c r="Q88" s="201">
        <v>0.14000000000000001</v>
      </c>
      <c r="R88" s="201">
        <v>0.37</v>
      </c>
      <c r="S88" s="201">
        <v>0.23</v>
      </c>
      <c r="T88" s="201">
        <v>0</v>
      </c>
      <c r="U88" s="201">
        <v>5.44</v>
      </c>
      <c r="V88" s="201">
        <v>0.12</v>
      </c>
      <c r="W88" s="201">
        <v>0.4</v>
      </c>
      <c r="X88" s="201">
        <v>1.29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3.46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15.45</v>
      </c>
      <c r="K89" s="201">
        <v>38.65</v>
      </c>
      <c r="L89" s="201">
        <v>1.53</v>
      </c>
      <c r="M89" s="201">
        <v>0</v>
      </c>
      <c r="N89" s="201">
        <v>1.04</v>
      </c>
      <c r="O89" s="201">
        <v>0.84</v>
      </c>
      <c r="P89" s="201">
        <v>2.38</v>
      </c>
      <c r="Q89" s="201">
        <v>0.14000000000000001</v>
      </c>
      <c r="R89" s="201">
        <v>0.37</v>
      </c>
      <c r="S89" s="201">
        <v>0.23</v>
      </c>
      <c r="T89" s="201">
        <v>0</v>
      </c>
      <c r="U89" s="201">
        <v>5.44</v>
      </c>
      <c r="V89" s="201">
        <v>0.12</v>
      </c>
      <c r="W89" s="201">
        <v>0.4</v>
      </c>
      <c r="X89" s="201">
        <v>1.29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3.46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15.45</v>
      </c>
      <c r="K90" s="201">
        <v>77.28</v>
      </c>
      <c r="L90" s="201">
        <v>1.53</v>
      </c>
      <c r="M90" s="201">
        <v>0</v>
      </c>
      <c r="N90" s="201">
        <v>1.04</v>
      </c>
      <c r="O90" s="201">
        <v>0.84</v>
      </c>
      <c r="P90" s="201">
        <v>2.38</v>
      </c>
      <c r="Q90" s="201">
        <v>0.14000000000000001</v>
      </c>
      <c r="R90" s="201">
        <v>0.37</v>
      </c>
      <c r="S90" s="201">
        <v>0.23</v>
      </c>
      <c r="T90" s="201">
        <v>0</v>
      </c>
      <c r="U90" s="201">
        <v>5.44</v>
      </c>
      <c r="V90" s="201">
        <v>0.12</v>
      </c>
      <c r="W90" s="201">
        <v>0.4</v>
      </c>
      <c r="X90" s="201">
        <v>1.29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13.3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15.45</v>
      </c>
      <c r="K91" s="201">
        <v>38.58</v>
      </c>
      <c r="L91" s="201">
        <v>1.53</v>
      </c>
      <c r="M91" s="201">
        <v>0</v>
      </c>
      <c r="N91" s="201">
        <v>1.04</v>
      </c>
      <c r="O91" s="201">
        <v>0.84</v>
      </c>
      <c r="P91" s="201">
        <v>2.38</v>
      </c>
      <c r="Q91" s="201">
        <v>0.14000000000000001</v>
      </c>
      <c r="R91" s="201">
        <v>0.37</v>
      </c>
      <c r="S91" s="201">
        <v>0.23</v>
      </c>
      <c r="T91" s="201">
        <v>0</v>
      </c>
      <c r="U91" s="201">
        <v>5.44</v>
      </c>
      <c r="V91" s="201">
        <v>0.12</v>
      </c>
      <c r="W91" s="201">
        <v>0.4</v>
      </c>
      <c r="X91" s="201">
        <v>1.29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3.29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15.45</v>
      </c>
      <c r="K92" s="201">
        <v>75.87</v>
      </c>
      <c r="L92" s="201">
        <v>1.53</v>
      </c>
      <c r="M92" s="201">
        <v>0</v>
      </c>
      <c r="N92" s="201">
        <v>1.04</v>
      </c>
      <c r="O92" s="201">
        <v>0.84</v>
      </c>
      <c r="P92" s="201">
        <v>2.38</v>
      </c>
      <c r="Q92" s="201">
        <v>0.14000000000000001</v>
      </c>
      <c r="R92" s="201">
        <v>0.37</v>
      </c>
      <c r="S92" s="201">
        <v>0.23</v>
      </c>
      <c r="T92" s="201">
        <v>0</v>
      </c>
      <c r="U92" s="201">
        <v>5.44</v>
      </c>
      <c r="V92" s="201">
        <v>0.12</v>
      </c>
      <c r="W92" s="201">
        <v>0.4</v>
      </c>
      <c r="X92" s="201">
        <v>1.29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3.29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15.45</v>
      </c>
      <c r="K93" s="201">
        <v>10.7</v>
      </c>
      <c r="L93" s="201">
        <v>1.53</v>
      </c>
      <c r="M93" s="201">
        <v>0</v>
      </c>
      <c r="N93" s="201">
        <v>1.04</v>
      </c>
      <c r="O93" s="201">
        <v>0.84</v>
      </c>
      <c r="P93" s="201">
        <v>2.38</v>
      </c>
      <c r="Q93" s="201">
        <v>0.14000000000000001</v>
      </c>
      <c r="R93" s="201">
        <v>0.37</v>
      </c>
      <c r="S93" s="201">
        <v>0.23</v>
      </c>
      <c r="T93" s="201">
        <v>0</v>
      </c>
      <c r="U93" s="201">
        <v>5.44</v>
      </c>
      <c r="V93" s="201">
        <v>0.12</v>
      </c>
      <c r="W93" s="201">
        <v>0.4</v>
      </c>
      <c r="X93" s="201">
        <v>1.29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3.29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15.45</v>
      </c>
      <c r="K94" s="201">
        <v>5.63</v>
      </c>
      <c r="L94" s="201">
        <v>1.53</v>
      </c>
      <c r="M94" s="201">
        <v>0</v>
      </c>
      <c r="N94" s="201">
        <v>1.04</v>
      </c>
      <c r="O94" s="201">
        <v>0.84</v>
      </c>
      <c r="P94" s="201">
        <v>2.38</v>
      </c>
      <c r="Q94" s="201">
        <v>0.14000000000000001</v>
      </c>
      <c r="R94" s="201">
        <v>0.37</v>
      </c>
      <c r="S94" s="201">
        <v>0.23</v>
      </c>
      <c r="T94" s="201">
        <v>0</v>
      </c>
      <c r="U94" s="201">
        <v>5.44</v>
      </c>
      <c r="V94" s="201">
        <v>0.12</v>
      </c>
      <c r="W94" s="201">
        <v>0.4</v>
      </c>
      <c r="X94" s="201">
        <v>1.29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3.29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15.45</v>
      </c>
      <c r="K95" s="201">
        <v>5.63</v>
      </c>
      <c r="L95" s="201">
        <v>1.53</v>
      </c>
      <c r="M95" s="201">
        <v>0</v>
      </c>
      <c r="N95" s="201">
        <v>1.04</v>
      </c>
      <c r="O95" s="201">
        <v>0.84</v>
      </c>
      <c r="P95" s="201">
        <v>2.38</v>
      </c>
      <c r="Q95" s="201">
        <v>0.14000000000000001</v>
      </c>
      <c r="R95" s="201">
        <v>0.37</v>
      </c>
      <c r="S95" s="201">
        <v>0.23</v>
      </c>
      <c r="T95" s="201">
        <v>0</v>
      </c>
      <c r="U95" s="201">
        <v>5.44</v>
      </c>
      <c r="V95" s="201">
        <v>0.12</v>
      </c>
      <c r="W95" s="201">
        <v>0.4</v>
      </c>
      <c r="X95" s="201">
        <v>1.29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3.29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15.45</v>
      </c>
      <c r="K96" s="201">
        <v>5.63</v>
      </c>
      <c r="L96" s="201">
        <v>1.53</v>
      </c>
      <c r="M96" s="201">
        <v>0</v>
      </c>
      <c r="N96" s="201">
        <v>1.04</v>
      </c>
      <c r="O96" s="201">
        <v>0.84</v>
      </c>
      <c r="P96" s="201">
        <v>2.38</v>
      </c>
      <c r="Q96" s="201">
        <v>0.14000000000000001</v>
      </c>
      <c r="R96" s="201">
        <v>0.37</v>
      </c>
      <c r="S96" s="201">
        <v>0.23</v>
      </c>
      <c r="T96" s="201">
        <v>0</v>
      </c>
      <c r="U96" s="201">
        <v>5.44</v>
      </c>
      <c r="V96" s="201">
        <v>0.12</v>
      </c>
      <c r="W96" s="201">
        <v>0.4</v>
      </c>
      <c r="X96" s="201">
        <v>1.29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3.29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15.45</v>
      </c>
      <c r="K97" s="201">
        <v>5.63</v>
      </c>
      <c r="L97" s="201">
        <v>1.53</v>
      </c>
      <c r="M97" s="201">
        <v>0</v>
      </c>
      <c r="N97" s="201">
        <v>1.04</v>
      </c>
      <c r="O97" s="201">
        <v>0.84</v>
      </c>
      <c r="P97" s="201">
        <v>2.38</v>
      </c>
      <c r="Q97" s="201">
        <v>0.14000000000000001</v>
      </c>
      <c r="R97" s="201">
        <v>0.37</v>
      </c>
      <c r="S97" s="201">
        <v>0.23</v>
      </c>
      <c r="T97" s="201">
        <v>0</v>
      </c>
      <c r="U97" s="201">
        <v>5.44</v>
      </c>
      <c r="V97" s="201">
        <v>0.12</v>
      </c>
      <c r="W97" s="201">
        <v>0.4</v>
      </c>
      <c r="X97" s="201">
        <v>1.29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3.29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15.45</v>
      </c>
      <c r="K98" s="201">
        <v>5.63</v>
      </c>
      <c r="L98" s="201">
        <v>1.53</v>
      </c>
      <c r="M98" s="201">
        <v>0</v>
      </c>
      <c r="N98" s="201">
        <v>1.04</v>
      </c>
      <c r="O98" s="201">
        <v>0.84</v>
      </c>
      <c r="P98" s="201">
        <v>2.38</v>
      </c>
      <c r="Q98" s="201">
        <v>0.14000000000000001</v>
      </c>
      <c r="R98" s="201">
        <v>0.37</v>
      </c>
      <c r="S98" s="201">
        <v>0.23</v>
      </c>
      <c r="T98" s="201">
        <v>0</v>
      </c>
      <c r="U98" s="201">
        <v>5.44</v>
      </c>
      <c r="V98" s="201">
        <v>0.12</v>
      </c>
      <c r="W98" s="201">
        <v>0.4</v>
      </c>
      <c r="X98" s="201">
        <v>1.29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3.29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0.24643999999999991</v>
      </c>
      <c r="E99">
        <f t="shared" si="0"/>
        <v>0</v>
      </c>
      <c r="F99">
        <f t="shared" si="0"/>
        <v>0</v>
      </c>
      <c r="G99">
        <f t="shared" si="0"/>
        <v>0.38400000000000001</v>
      </c>
      <c r="H99">
        <f t="shared" si="0"/>
        <v>0</v>
      </c>
      <c r="I99">
        <f t="shared" si="0"/>
        <v>0</v>
      </c>
      <c r="J99">
        <f t="shared" si="0"/>
        <v>0.37080000000000063</v>
      </c>
      <c r="K99">
        <f t="shared" si="0"/>
        <v>1.35751</v>
      </c>
      <c r="L99">
        <f t="shared" si="0"/>
        <v>0.61889000000000138</v>
      </c>
      <c r="M99">
        <f t="shared" si="0"/>
        <v>0</v>
      </c>
      <c r="N99">
        <f t="shared" si="0"/>
        <v>2.4960000000000045E-2</v>
      </c>
      <c r="O99">
        <f t="shared" si="0"/>
        <v>2.0160000000000046E-2</v>
      </c>
      <c r="P99">
        <f t="shared" si="0"/>
        <v>5.7119999999999928E-2</v>
      </c>
      <c r="Q99">
        <f t="shared" si="0"/>
        <v>3.1567500000000005E-2</v>
      </c>
      <c r="R99">
        <f t="shared" si="0"/>
        <v>4.5010000000000022E-2</v>
      </c>
      <c r="S99">
        <f t="shared" si="0"/>
        <v>3.1527500000000014E-2</v>
      </c>
      <c r="T99">
        <f t="shared" si="0"/>
        <v>0</v>
      </c>
      <c r="U99">
        <f t="shared" si="0"/>
        <v>0.13055999999999998</v>
      </c>
      <c r="V99">
        <f t="shared" si="0"/>
        <v>6.6575000000000115E-3</v>
      </c>
      <c r="W99">
        <f t="shared" si="0"/>
        <v>3.2750000000000057E-2</v>
      </c>
      <c r="X99">
        <f t="shared" si="0"/>
        <v>0.11652000000000022</v>
      </c>
      <c r="Y99">
        <f t="shared" si="0"/>
        <v>0</v>
      </c>
      <c r="Z99">
        <f t="shared" si="0"/>
        <v>0.26797500000000002</v>
      </c>
      <c r="AA99">
        <f t="shared" si="0"/>
        <v>0.10408999999999977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0.21550499999999995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17.510000000000002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17.510000000000002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17.510000000000002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17.510000000000002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17.510000000000002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17.510000000000002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17.510000000000002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17.510000000000002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17.510000000000002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17.510000000000002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17.510000000000002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17.510000000000002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17.510000000000002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17.510000000000002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17.510000000000002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17.510000000000002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17.510000000000002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17.510000000000002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17.510000000000002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17.510000000000002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17.510000000000002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17.510000000000002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17.510000000000002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17.510000000000002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0.96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0.96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0.96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0.96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0.93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0.93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0.93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0.93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0.91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0.91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0.91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0.91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0.9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0.9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0.9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0.9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0.9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0.9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0.9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0.9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2.056000000000004E-2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0.4290300000000003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5.31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7.61</v>
      </c>
      <c r="K3" s="201">
        <v>0.1</v>
      </c>
      <c r="L3" s="201">
        <v>0.22</v>
      </c>
      <c r="M3" s="201">
        <v>0.04</v>
      </c>
      <c r="N3" s="201">
        <v>0.1</v>
      </c>
      <c r="O3" s="201">
        <v>0.05</v>
      </c>
      <c r="P3" s="201">
        <v>0.19</v>
      </c>
      <c r="Q3" s="201">
        <v>0</v>
      </c>
      <c r="R3" s="201">
        <v>0.05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72.959999999999994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5.31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7.61</v>
      </c>
      <c r="K4" s="201">
        <v>0.1</v>
      </c>
      <c r="L4" s="201">
        <v>0.22</v>
      </c>
      <c r="M4" s="201">
        <v>0.04</v>
      </c>
      <c r="N4" s="201">
        <v>0.1</v>
      </c>
      <c r="O4" s="201">
        <v>0.05</v>
      </c>
      <c r="P4" s="201">
        <v>0.19</v>
      </c>
      <c r="Q4" s="201">
        <v>0</v>
      </c>
      <c r="R4" s="201">
        <v>0.05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72.959999999999994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5.31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7.61</v>
      </c>
      <c r="K5" s="201">
        <v>0.1</v>
      </c>
      <c r="L5" s="201">
        <v>0.22</v>
      </c>
      <c r="M5" s="201">
        <v>0.04</v>
      </c>
      <c r="N5" s="201">
        <v>0.1</v>
      </c>
      <c r="O5" s="201">
        <v>0.05</v>
      </c>
      <c r="P5" s="201">
        <v>0.19</v>
      </c>
      <c r="Q5" s="201">
        <v>0</v>
      </c>
      <c r="R5" s="201">
        <v>0.05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72.959999999999994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5.31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7.61</v>
      </c>
      <c r="K6" s="201">
        <v>0.1</v>
      </c>
      <c r="L6" s="201">
        <v>0.22</v>
      </c>
      <c r="M6" s="201">
        <v>0.04</v>
      </c>
      <c r="N6" s="201">
        <v>0.1</v>
      </c>
      <c r="O6" s="201">
        <v>0.05</v>
      </c>
      <c r="P6" s="201">
        <v>0.19</v>
      </c>
      <c r="Q6" s="201">
        <v>0</v>
      </c>
      <c r="R6" s="201">
        <v>0.05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72.959999999999994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5.31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7.61</v>
      </c>
      <c r="K7" s="201">
        <v>0.1</v>
      </c>
      <c r="L7" s="201">
        <v>0.22</v>
      </c>
      <c r="M7" s="201">
        <v>0.04</v>
      </c>
      <c r="N7" s="201">
        <v>0.1</v>
      </c>
      <c r="O7" s="201">
        <v>0.05</v>
      </c>
      <c r="P7" s="201">
        <v>0.19</v>
      </c>
      <c r="Q7" s="201">
        <v>0</v>
      </c>
      <c r="R7" s="201">
        <v>0.05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72.959999999999994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5.31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7.61</v>
      </c>
      <c r="K8" s="201">
        <v>0.1</v>
      </c>
      <c r="L8" s="201">
        <v>0.22</v>
      </c>
      <c r="M8" s="201">
        <v>0.04</v>
      </c>
      <c r="N8" s="201">
        <v>0.1</v>
      </c>
      <c r="O8" s="201">
        <v>0.05</v>
      </c>
      <c r="P8" s="201">
        <v>0.19</v>
      </c>
      <c r="Q8" s="201">
        <v>0</v>
      </c>
      <c r="R8" s="201">
        <v>0.05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72.959999999999994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5.31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7.61</v>
      </c>
      <c r="K9" s="201">
        <v>0.1</v>
      </c>
      <c r="L9" s="201">
        <v>0.22</v>
      </c>
      <c r="M9" s="201">
        <v>0.04</v>
      </c>
      <c r="N9" s="201">
        <v>0.1</v>
      </c>
      <c r="O9" s="201">
        <v>0.05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72.959999999999994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5.31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7.61</v>
      </c>
      <c r="K10" s="201">
        <v>0.1</v>
      </c>
      <c r="L10" s="201">
        <v>0.22</v>
      </c>
      <c r="M10" s="201">
        <v>0.04</v>
      </c>
      <c r="N10" s="201">
        <v>0.1</v>
      </c>
      <c r="O10" s="201">
        <v>0.05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72.959999999999994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5.31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7.61</v>
      </c>
      <c r="K11" s="201">
        <v>0.1</v>
      </c>
      <c r="L11" s="201">
        <v>0</v>
      </c>
      <c r="M11" s="201">
        <v>0.04</v>
      </c>
      <c r="N11" s="201">
        <v>0.1</v>
      </c>
      <c r="O11" s="201">
        <v>0.05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72.959999999999994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5.31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7.61</v>
      </c>
      <c r="K12" s="201">
        <v>0.1</v>
      </c>
      <c r="L12" s="201">
        <v>0.33</v>
      </c>
      <c r="M12" s="201">
        <v>0.04</v>
      </c>
      <c r="N12" s="201">
        <v>0.1</v>
      </c>
      <c r="O12" s="201">
        <v>0.05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72.959999999999994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5.31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7.61</v>
      </c>
      <c r="K13" s="201">
        <v>0.1</v>
      </c>
      <c r="L13" s="201">
        <v>0.33</v>
      </c>
      <c r="M13" s="201">
        <v>0.04</v>
      </c>
      <c r="N13" s="201">
        <v>0.1</v>
      </c>
      <c r="O13" s="201">
        <v>0.05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72.959999999999994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5.31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7.61</v>
      </c>
      <c r="K14" s="201">
        <v>0.1</v>
      </c>
      <c r="L14" s="201">
        <v>0.33</v>
      </c>
      <c r="M14" s="201">
        <v>0.04</v>
      </c>
      <c r="N14" s="201">
        <v>0.1</v>
      </c>
      <c r="O14" s="201">
        <v>0.05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72.959999999999994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5.31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7.61</v>
      </c>
      <c r="K15" s="201">
        <v>0.1</v>
      </c>
      <c r="L15" s="201">
        <v>0.33</v>
      </c>
      <c r="M15" s="201">
        <v>0.04</v>
      </c>
      <c r="N15" s="201">
        <v>0.1</v>
      </c>
      <c r="O15" s="201">
        <v>0.05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72.959999999999994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5.31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7.61</v>
      </c>
      <c r="K16" s="201">
        <v>0.1</v>
      </c>
      <c r="L16" s="201">
        <v>0.33</v>
      </c>
      <c r="M16" s="201">
        <v>0.04</v>
      </c>
      <c r="N16" s="201">
        <v>0.1</v>
      </c>
      <c r="O16" s="201">
        <v>0.05</v>
      </c>
      <c r="P16" s="201">
        <v>0.19</v>
      </c>
      <c r="Q16" s="201">
        <v>0</v>
      </c>
      <c r="R16" s="201">
        <v>0.06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72.959999999999994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5.31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7.61</v>
      </c>
      <c r="K17" s="201">
        <v>0.1</v>
      </c>
      <c r="L17" s="201">
        <v>0.33</v>
      </c>
      <c r="M17" s="201">
        <v>0.04</v>
      </c>
      <c r="N17" s="201">
        <v>0.1</v>
      </c>
      <c r="O17" s="201">
        <v>0.05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72.959999999999994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5.31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7.61</v>
      </c>
      <c r="K18" s="201">
        <v>0.1</v>
      </c>
      <c r="L18" s="201">
        <v>0.33</v>
      </c>
      <c r="M18" s="201">
        <v>0.04</v>
      </c>
      <c r="N18" s="201">
        <v>0.1</v>
      </c>
      <c r="O18" s="201">
        <v>0.05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72.959999999999994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5.31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7.61</v>
      </c>
      <c r="K19" s="201">
        <v>0.1</v>
      </c>
      <c r="L19" s="201">
        <v>0.33</v>
      </c>
      <c r="M19" s="201">
        <v>0.04</v>
      </c>
      <c r="N19" s="201">
        <v>0.1</v>
      </c>
      <c r="O19" s="201">
        <v>0.05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72.959999999999994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5.31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7.61</v>
      </c>
      <c r="K20" s="201">
        <v>0.1</v>
      </c>
      <c r="L20" s="201">
        <v>0.33</v>
      </c>
      <c r="M20" s="201">
        <v>0.04</v>
      </c>
      <c r="N20" s="201">
        <v>0.1</v>
      </c>
      <c r="O20" s="201">
        <v>0.05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72.959999999999994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5.31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7.61</v>
      </c>
      <c r="K21" s="201">
        <v>0.1</v>
      </c>
      <c r="L21" s="201">
        <v>0.33</v>
      </c>
      <c r="M21" s="201">
        <v>0.04</v>
      </c>
      <c r="N21" s="201">
        <v>0.1</v>
      </c>
      <c r="O21" s="201">
        <v>0.05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72.959999999999994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5.31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7.61</v>
      </c>
      <c r="K22" s="201">
        <v>0.1</v>
      </c>
      <c r="L22" s="201">
        <v>0.33</v>
      </c>
      <c r="M22" s="201">
        <v>0.04</v>
      </c>
      <c r="N22" s="201">
        <v>0.1</v>
      </c>
      <c r="O22" s="201">
        <v>0.05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72.959999999999994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5.31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7.61</v>
      </c>
      <c r="K23" s="201">
        <v>0.1</v>
      </c>
      <c r="L23" s="201">
        <v>0.33</v>
      </c>
      <c r="M23" s="201">
        <v>0.04</v>
      </c>
      <c r="N23" s="201">
        <v>0.1</v>
      </c>
      <c r="O23" s="201">
        <v>0.05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72.959999999999994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5.31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7.61</v>
      </c>
      <c r="K24" s="201">
        <v>0.1</v>
      </c>
      <c r="L24" s="201">
        <v>0.33</v>
      </c>
      <c r="M24" s="201">
        <v>0.04</v>
      </c>
      <c r="N24" s="201">
        <v>0.1</v>
      </c>
      <c r="O24" s="201">
        <v>0.05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72.959999999999994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5.31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7.61</v>
      </c>
      <c r="K25" s="201">
        <v>0.1</v>
      </c>
      <c r="L25" s="201">
        <v>0.33</v>
      </c>
      <c r="M25" s="201">
        <v>0.04</v>
      </c>
      <c r="N25" s="201">
        <v>0.1</v>
      </c>
      <c r="O25" s="201">
        <v>0.05</v>
      </c>
      <c r="P25" s="201">
        <v>0.19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72.959999999999994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5.31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7.61</v>
      </c>
      <c r="K26" s="201">
        <v>0.1</v>
      </c>
      <c r="L26" s="201">
        <v>0.33</v>
      </c>
      <c r="M26" s="201">
        <v>0.04</v>
      </c>
      <c r="N26" s="201">
        <v>0.1</v>
      </c>
      <c r="O26" s="201">
        <v>0.05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72.959999999999994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7.61</v>
      </c>
      <c r="K27" s="201">
        <v>0.11</v>
      </c>
      <c r="L27" s="201">
        <v>0.33</v>
      </c>
      <c r="M27" s="201">
        <v>0.04</v>
      </c>
      <c r="N27" s="201">
        <v>0.1</v>
      </c>
      <c r="O27" s="201">
        <v>0.05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72.959999999999994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7.61</v>
      </c>
      <c r="K28" s="201">
        <v>0.1</v>
      </c>
      <c r="L28" s="201">
        <v>1.72</v>
      </c>
      <c r="M28" s="201">
        <v>0.04</v>
      </c>
      <c r="N28" s="201">
        <v>0.1</v>
      </c>
      <c r="O28" s="201">
        <v>0.05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72.959999999999994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7.61</v>
      </c>
      <c r="K29" s="201">
        <v>0.1</v>
      </c>
      <c r="L29" s="201">
        <v>0.27</v>
      </c>
      <c r="M29" s="201">
        <v>0.04</v>
      </c>
      <c r="N29" s="201">
        <v>0.1</v>
      </c>
      <c r="O29" s="201">
        <v>0.05</v>
      </c>
      <c r="P29" s="201">
        <v>0.19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72.959999999999994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7.61</v>
      </c>
      <c r="K30" s="201">
        <v>0.1</v>
      </c>
      <c r="L30" s="201">
        <v>0.06</v>
      </c>
      <c r="M30" s="201">
        <v>0.04</v>
      </c>
      <c r="N30" s="201">
        <v>0.1</v>
      </c>
      <c r="O30" s="201">
        <v>0.05</v>
      </c>
      <c r="P30" s="201">
        <v>0.19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72.959999999999994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7.61</v>
      </c>
      <c r="K31" s="201">
        <v>0.1</v>
      </c>
      <c r="L31" s="201">
        <v>0.33</v>
      </c>
      <c r="M31" s="201">
        <v>0.04</v>
      </c>
      <c r="N31" s="201">
        <v>0.1</v>
      </c>
      <c r="O31" s="201">
        <v>0.05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72.959999999999994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7.61</v>
      </c>
      <c r="K32" s="201">
        <v>0.1</v>
      </c>
      <c r="L32" s="201">
        <v>0.33</v>
      </c>
      <c r="M32" s="201">
        <v>0.04</v>
      </c>
      <c r="N32" s="201">
        <v>0.1</v>
      </c>
      <c r="O32" s="201">
        <v>0.05</v>
      </c>
      <c r="P32" s="201">
        <v>0.19</v>
      </c>
      <c r="Q32" s="201">
        <v>0</v>
      </c>
      <c r="R32" s="201">
        <v>0.05</v>
      </c>
      <c r="S32" s="201">
        <v>0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72.959999999999994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7.61</v>
      </c>
      <c r="K33" s="201">
        <v>0</v>
      </c>
      <c r="L33" s="201">
        <v>0.33</v>
      </c>
      <c r="M33" s="201">
        <v>0.04</v>
      </c>
      <c r="N33" s="201">
        <v>0.1</v>
      </c>
      <c r="O33" s="201">
        <v>0.05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72.959999999999994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7.61</v>
      </c>
      <c r="K34" s="201">
        <v>0.1</v>
      </c>
      <c r="L34" s="201">
        <v>0.33</v>
      </c>
      <c r="M34" s="201">
        <v>0.04</v>
      </c>
      <c r="N34" s="201">
        <v>0.1</v>
      </c>
      <c r="O34" s="201">
        <v>0.05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72.959999999999994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7.61</v>
      </c>
      <c r="K35" s="201">
        <v>0.1</v>
      </c>
      <c r="L35" s="201">
        <v>0.33</v>
      </c>
      <c r="M35" s="201">
        <v>0.04</v>
      </c>
      <c r="N35" s="201">
        <v>0.1</v>
      </c>
      <c r="O35" s="201">
        <v>0.05</v>
      </c>
      <c r="P35" s="201">
        <v>0.19</v>
      </c>
      <c r="Q35" s="201">
        <v>0</v>
      </c>
      <c r="R35" s="201">
        <v>0.05</v>
      </c>
      <c r="S35" s="201">
        <v>0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72.959999999999994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7.61</v>
      </c>
      <c r="K36" s="201">
        <v>0.1</v>
      </c>
      <c r="L36" s="201">
        <v>0.33</v>
      </c>
      <c r="M36" s="201">
        <v>0.04</v>
      </c>
      <c r="N36" s="201">
        <v>0.1</v>
      </c>
      <c r="O36" s="201">
        <v>0.05</v>
      </c>
      <c r="P36" s="201">
        <v>0.19</v>
      </c>
      <c r="Q36" s="201">
        <v>0</v>
      </c>
      <c r="R36" s="201">
        <v>0.05</v>
      </c>
      <c r="S36" s="201">
        <v>0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72.959999999999994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7.61</v>
      </c>
      <c r="K37" s="201">
        <v>0.1</v>
      </c>
      <c r="L37" s="201">
        <v>0.33</v>
      </c>
      <c r="M37" s="201">
        <v>0.04</v>
      </c>
      <c r="N37" s="201">
        <v>0.1</v>
      </c>
      <c r="O37" s="201">
        <v>0.05</v>
      </c>
      <c r="P37" s="201">
        <v>0.19</v>
      </c>
      <c r="Q37" s="201">
        <v>0.04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72.959999999999994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7.61</v>
      </c>
      <c r="K38" s="201">
        <v>0.1</v>
      </c>
      <c r="L38" s="201">
        <v>0.33</v>
      </c>
      <c r="M38" s="201">
        <v>0.04</v>
      </c>
      <c r="N38" s="201">
        <v>0.1</v>
      </c>
      <c r="O38" s="201">
        <v>0.05</v>
      </c>
      <c r="P38" s="201">
        <v>0.19</v>
      </c>
      <c r="Q38" s="201">
        <v>0.04</v>
      </c>
      <c r="R38" s="201">
        <v>0.05</v>
      </c>
      <c r="S38" s="201">
        <v>0.02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72.959999999999994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7.61</v>
      </c>
      <c r="K39" s="201">
        <v>0.1</v>
      </c>
      <c r="L39" s="201">
        <v>0.33</v>
      </c>
      <c r="M39" s="201">
        <v>0.04</v>
      </c>
      <c r="N39" s="201">
        <v>0.1</v>
      </c>
      <c r="O39" s="201">
        <v>0.05</v>
      </c>
      <c r="P39" s="201">
        <v>0.19</v>
      </c>
      <c r="Q39" s="201">
        <v>7.0000000000000007E-2</v>
      </c>
      <c r="R39" s="201">
        <v>0.05</v>
      </c>
      <c r="S39" s="201">
        <v>0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71.5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7.61</v>
      </c>
      <c r="K40" s="201">
        <v>0.1</v>
      </c>
      <c r="L40" s="201">
        <v>0.33</v>
      </c>
      <c r="M40" s="201">
        <v>0.04</v>
      </c>
      <c r="N40" s="201">
        <v>0.1</v>
      </c>
      <c r="O40" s="201">
        <v>0.05</v>
      </c>
      <c r="P40" s="201">
        <v>0.19</v>
      </c>
      <c r="Q40" s="201">
        <v>7.0000000000000007E-2</v>
      </c>
      <c r="R40" s="201">
        <v>0.05</v>
      </c>
      <c r="S40" s="201">
        <v>0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7.61</v>
      </c>
      <c r="K41" s="201">
        <v>0.1</v>
      </c>
      <c r="L41" s="201">
        <v>0.33</v>
      </c>
      <c r="M41" s="201">
        <v>0.04</v>
      </c>
      <c r="N41" s="201">
        <v>0.1</v>
      </c>
      <c r="O41" s="201">
        <v>0.05</v>
      </c>
      <c r="P41" s="201">
        <v>0.19</v>
      </c>
      <c r="Q41" s="201">
        <v>0.09</v>
      </c>
      <c r="R41" s="201">
        <v>0.05</v>
      </c>
      <c r="S41" s="201">
        <v>0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71.5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7.61</v>
      </c>
      <c r="K42" s="201">
        <v>0.1</v>
      </c>
      <c r="L42" s="201">
        <v>0.33</v>
      </c>
      <c r="M42" s="201">
        <v>0.04</v>
      </c>
      <c r="N42" s="201">
        <v>0.1</v>
      </c>
      <c r="O42" s="201">
        <v>0.05</v>
      </c>
      <c r="P42" s="201">
        <v>0.19</v>
      </c>
      <c r="Q42" s="201">
        <v>0.09</v>
      </c>
      <c r="R42" s="201">
        <v>0.05</v>
      </c>
      <c r="S42" s="201">
        <v>0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71.5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7.61</v>
      </c>
      <c r="K43" s="201">
        <v>0.1</v>
      </c>
      <c r="L43" s="201">
        <v>0.33</v>
      </c>
      <c r="M43" s="201">
        <v>0.04</v>
      </c>
      <c r="N43" s="201">
        <v>0.1</v>
      </c>
      <c r="O43" s="201">
        <v>0.05</v>
      </c>
      <c r="P43" s="201">
        <v>0.19</v>
      </c>
      <c r="Q43" s="201">
        <v>0.09</v>
      </c>
      <c r="R43" s="201">
        <v>0.05</v>
      </c>
      <c r="S43" s="201">
        <v>0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71.5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7.61</v>
      </c>
      <c r="K44" s="201">
        <v>0.1</v>
      </c>
      <c r="L44" s="201">
        <v>0.33</v>
      </c>
      <c r="M44" s="201">
        <v>0.04</v>
      </c>
      <c r="N44" s="201">
        <v>0.1</v>
      </c>
      <c r="O44" s="201">
        <v>0.05</v>
      </c>
      <c r="P44" s="201">
        <v>0.19</v>
      </c>
      <c r="Q44" s="201">
        <v>0.12</v>
      </c>
      <c r="R44" s="201">
        <v>0</v>
      </c>
      <c r="S44" s="201">
        <v>0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71.5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7.61</v>
      </c>
      <c r="K45" s="201">
        <v>0.1</v>
      </c>
      <c r="L45" s="201">
        <v>0.33</v>
      </c>
      <c r="M45" s="201">
        <v>0.04</v>
      </c>
      <c r="N45" s="201">
        <v>0.1</v>
      </c>
      <c r="O45" s="201">
        <v>0.05</v>
      </c>
      <c r="P45" s="201">
        <v>0.19</v>
      </c>
      <c r="Q45" s="201">
        <v>0.13</v>
      </c>
      <c r="R45" s="201">
        <v>0.05</v>
      </c>
      <c r="S45" s="201">
        <v>0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71.5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7.61</v>
      </c>
      <c r="K46" s="201">
        <v>0.1</v>
      </c>
      <c r="L46" s="201">
        <v>0.33</v>
      </c>
      <c r="M46" s="201">
        <v>0.04</v>
      </c>
      <c r="N46" s="201">
        <v>0.1</v>
      </c>
      <c r="O46" s="201">
        <v>0.05</v>
      </c>
      <c r="P46" s="201">
        <v>0.19</v>
      </c>
      <c r="Q46" s="201">
        <v>0.17</v>
      </c>
      <c r="R46" s="201">
        <v>0.05</v>
      </c>
      <c r="S46" s="201">
        <v>0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71.5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7.61</v>
      </c>
      <c r="K47" s="201">
        <v>0.1</v>
      </c>
      <c r="L47" s="201">
        <v>0.33</v>
      </c>
      <c r="M47" s="201">
        <v>0.04</v>
      </c>
      <c r="N47" s="201">
        <v>0.1</v>
      </c>
      <c r="O47" s="201">
        <v>0.05</v>
      </c>
      <c r="P47" s="201">
        <v>0.19</v>
      </c>
      <c r="Q47" s="201">
        <v>0.17</v>
      </c>
      <c r="R47" s="201">
        <v>0.05</v>
      </c>
      <c r="S47" s="201">
        <v>0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71.5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7.61</v>
      </c>
      <c r="K48" s="201">
        <v>0.1</v>
      </c>
      <c r="L48" s="201">
        <v>0.33</v>
      </c>
      <c r="M48" s="201">
        <v>0.04</v>
      </c>
      <c r="N48" s="201">
        <v>0.1</v>
      </c>
      <c r="O48" s="201">
        <v>0.05</v>
      </c>
      <c r="P48" s="201">
        <v>0.19</v>
      </c>
      <c r="Q48" s="201">
        <v>0.2</v>
      </c>
      <c r="R48" s="201">
        <v>0.05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71.5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7.61</v>
      </c>
      <c r="K49" s="201">
        <v>0.1</v>
      </c>
      <c r="L49" s="201">
        <v>0.33</v>
      </c>
      <c r="M49" s="201">
        <v>0.04</v>
      </c>
      <c r="N49" s="201">
        <v>0.1</v>
      </c>
      <c r="O49" s="201">
        <v>0.05</v>
      </c>
      <c r="P49" s="201">
        <v>0.19</v>
      </c>
      <c r="Q49" s="201">
        <v>0.2</v>
      </c>
      <c r="R49" s="201">
        <v>0.05</v>
      </c>
      <c r="S49" s="201">
        <v>0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71.5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7.61</v>
      </c>
      <c r="K50" s="201">
        <v>0.1</v>
      </c>
      <c r="L50" s="201">
        <v>0.33</v>
      </c>
      <c r="M50" s="201">
        <v>0.04</v>
      </c>
      <c r="N50" s="201">
        <v>0.1</v>
      </c>
      <c r="O50" s="201">
        <v>0.05</v>
      </c>
      <c r="P50" s="201">
        <v>0.19</v>
      </c>
      <c r="Q50" s="201">
        <v>0.2</v>
      </c>
      <c r="R50" s="201">
        <v>0.05</v>
      </c>
      <c r="S50" s="201">
        <v>0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71.5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7.61</v>
      </c>
      <c r="K51" s="201">
        <v>0.1</v>
      </c>
      <c r="L51" s="201">
        <v>0.33</v>
      </c>
      <c r="M51" s="201">
        <v>0.04</v>
      </c>
      <c r="N51" s="201">
        <v>0.1</v>
      </c>
      <c r="O51" s="201">
        <v>0.05</v>
      </c>
      <c r="P51" s="201">
        <v>0.19</v>
      </c>
      <c r="Q51" s="201">
        <v>0.22</v>
      </c>
      <c r="R51" s="201">
        <v>0.05</v>
      </c>
      <c r="S51" s="201">
        <v>0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70.040000000000006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7.61</v>
      </c>
      <c r="K52" s="201">
        <v>0.1</v>
      </c>
      <c r="L52" s="201">
        <v>0.33</v>
      </c>
      <c r="M52" s="201">
        <v>0.04</v>
      </c>
      <c r="N52" s="201">
        <v>0.1</v>
      </c>
      <c r="O52" s="201">
        <v>0.05</v>
      </c>
      <c r="P52" s="201">
        <v>0.19</v>
      </c>
      <c r="Q52" s="201">
        <v>0.22</v>
      </c>
      <c r="R52" s="201">
        <v>0.05</v>
      </c>
      <c r="S52" s="201">
        <v>0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70.040000000000006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7.61</v>
      </c>
      <c r="K53" s="201">
        <v>0.1</v>
      </c>
      <c r="L53" s="201">
        <v>0.33</v>
      </c>
      <c r="M53" s="201">
        <v>0.04</v>
      </c>
      <c r="N53" s="201">
        <v>0.1</v>
      </c>
      <c r="O53" s="201">
        <v>0.05</v>
      </c>
      <c r="P53" s="201">
        <v>0.19</v>
      </c>
      <c r="Q53" s="201">
        <v>0.22</v>
      </c>
      <c r="R53" s="201">
        <v>0.05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70.040000000000006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7.61</v>
      </c>
      <c r="K54" s="201">
        <v>0.1</v>
      </c>
      <c r="L54" s="201">
        <v>0.33</v>
      </c>
      <c r="M54" s="201">
        <v>0.04</v>
      </c>
      <c r="N54" s="201">
        <v>0.1</v>
      </c>
      <c r="O54" s="201">
        <v>0.05</v>
      </c>
      <c r="P54" s="201">
        <v>0.19</v>
      </c>
      <c r="Q54" s="201">
        <v>0.22</v>
      </c>
      <c r="R54" s="201">
        <v>0.05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70.040000000000006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7.61</v>
      </c>
      <c r="K55" s="201">
        <v>0.1</v>
      </c>
      <c r="L55" s="201">
        <v>0.33</v>
      </c>
      <c r="M55" s="201">
        <v>0.04</v>
      </c>
      <c r="N55" s="201">
        <v>0.1</v>
      </c>
      <c r="O55" s="201">
        <v>0.05</v>
      </c>
      <c r="P55" s="201">
        <v>0.19</v>
      </c>
      <c r="Q55" s="201">
        <v>0.22</v>
      </c>
      <c r="R55" s="201">
        <v>0.05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70.040000000000006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7.61</v>
      </c>
      <c r="K56" s="201">
        <v>0.1</v>
      </c>
      <c r="L56" s="201">
        <v>0.33</v>
      </c>
      <c r="M56" s="201">
        <v>0.04</v>
      </c>
      <c r="N56" s="201">
        <v>0.1</v>
      </c>
      <c r="O56" s="201">
        <v>0.05</v>
      </c>
      <c r="P56" s="201">
        <v>0.19</v>
      </c>
      <c r="Q56" s="201">
        <v>0.22</v>
      </c>
      <c r="R56" s="201">
        <v>0.05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70.040000000000006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7.61</v>
      </c>
      <c r="K57" s="201">
        <v>0.1</v>
      </c>
      <c r="L57" s="201">
        <v>0.33</v>
      </c>
      <c r="M57" s="201">
        <v>0.04</v>
      </c>
      <c r="N57" s="201">
        <v>0.1</v>
      </c>
      <c r="O57" s="201">
        <v>0.05</v>
      </c>
      <c r="P57" s="201">
        <v>0.19</v>
      </c>
      <c r="Q57" s="201">
        <v>0.22</v>
      </c>
      <c r="R57" s="201">
        <v>0.05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70.040000000000006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7.61</v>
      </c>
      <c r="K58" s="201">
        <v>0.1</v>
      </c>
      <c r="L58" s="201">
        <v>0.33</v>
      </c>
      <c r="M58" s="201">
        <v>0.04</v>
      </c>
      <c r="N58" s="201">
        <v>0.1</v>
      </c>
      <c r="O58" s="201">
        <v>0.05</v>
      </c>
      <c r="P58" s="201">
        <v>0.19</v>
      </c>
      <c r="Q58" s="201">
        <v>0.22</v>
      </c>
      <c r="R58" s="201">
        <v>0.05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70.040000000000006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7.61</v>
      </c>
      <c r="K59" s="201">
        <v>0.1</v>
      </c>
      <c r="L59" s="201">
        <v>0.33</v>
      </c>
      <c r="M59" s="201">
        <v>0.04</v>
      </c>
      <c r="N59" s="201">
        <v>0.1</v>
      </c>
      <c r="O59" s="201">
        <v>0.05</v>
      </c>
      <c r="P59" s="201">
        <v>0.19</v>
      </c>
      <c r="Q59" s="201">
        <v>0.22</v>
      </c>
      <c r="R59" s="201">
        <v>0.05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70.040000000000006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4.91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7.61</v>
      </c>
      <c r="K60" s="201">
        <v>0.1</v>
      </c>
      <c r="L60" s="201">
        <v>0.33</v>
      </c>
      <c r="M60" s="201">
        <v>0.04</v>
      </c>
      <c r="N60" s="201">
        <v>0.1</v>
      </c>
      <c r="O60" s="201">
        <v>0.05</v>
      </c>
      <c r="P60" s="201">
        <v>0.19</v>
      </c>
      <c r="Q60" s="201">
        <v>0.22</v>
      </c>
      <c r="R60" s="201">
        <v>0.05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70.040000000000006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4.91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7.61</v>
      </c>
      <c r="K61" s="201">
        <v>0.1</v>
      </c>
      <c r="L61" s="201">
        <v>0.33</v>
      </c>
      <c r="M61" s="201">
        <v>0.04</v>
      </c>
      <c r="N61" s="201">
        <v>0.1</v>
      </c>
      <c r="O61" s="201">
        <v>0.05</v>
      </c>
      <c r="P61" s="201">
        <v>0.19</v>
      </c>
      <c r="Q61" s="201">
        <v>0.22</v>
      </c>
      <c r="R61" s="201">
        <v>0.05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70.040000000000006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4.91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7.61</v>
      </c>
      <c r="K62" s="201">
        <v>0.1</v>
      </c>
      <c r="L62" s="201">
        <v>0.33</v>
      </c>
      <c r="M62" s="201">
        <v>0.04</v>
      </c>
      <c r="N62" s="201">
        <v>0.1</v>
      </c>
      <c r="O62" s="201">
        <v>0.05</v>
      </c>
      <c r="P62" s="201">
        <v>0.19</v>
      </c>
      <c r="Q62" s="201">
        <v>0.22</v>
      </c>
      <c r="R62" s="201">
        <v>0.05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70.040000000000006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4.91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7.61</v>
      </c>
      <c r="K63" s="201">
        <v>0.1</v>
      </c>
      <c r="L63" s="201">
        <v>0.33</v>
      </c>
      <c r="M63" s="201">
        <v>0.04</v>
      </c>
      <c r="N63" s="201">
        <v>0.1</v>
      </c>
      <c r="O63" s="201">
        <v>0.05</v>
      </c>
      <c r="P63" s="201">
        <v>0.19</v>
      </c>
      <c r="Q63" s="201">
        <v>0.22</v>
      </c>
      <c r="R63" s="201">
        <v>0.05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70.040000000000006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4.91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7.61</v>
      </c>
      <c r="K64" s="201">
        <v>0.1</v>
      </c>
      <c r="L64" s="201">
        <v>0.33</v>
      </c>
      <c r="M64" s="201">
        <v>0.04</v>
      </c>
      <c r="N64" s="201">
        <v>0.1</v>
      </c>
      <c r="O64" s="201">
        <v>0.05</v>
      </c>
      <c r="P64" s="201">
        <v>0.19</v>
      </c>
      <c r="Q64" s="201">
        <v>0.22</v>
      </c>
      <c r="R64" s="201">
        <v>0.05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70.040000000000006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4.91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7.61</v>
      </c>
      <c r="K65" s="201">
        <v>0.1</v>
      </c>
      <c r="L65" s="201">
        <v>0.33</v>
      </c>
      <c r="M65" s="201">
        <v>0.04</v>
      </c>
      <c r="N65" s="201">
        <v>0.1</v>
      </c>
      <c r="O65" s="201">
        <v>0.05</v>
      </c>
      <c r="P65" s="201">
        <v>0.19</v>
      </c>
      <c r="Q65" s="201">
        <v>0.22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70.040000000000006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4.91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7.61</v>
      </c>
      <c r="K66" s="201">
        <v>0.1</v>
      </c>
      <c r="L66" s="201">
        <v>0.33</v>
      </c>
      <c r="M66" s="201">
        <v>0.04</v>
      </c>
      <c r="N66" s="201">
        <v>0.1</v>
      </c>
      <c r="O66" s="201">
        <v>0.05</v>
      </c>
      <c r="P66" s="201">
        <v>0.19</v>
      </c>
      <c r="Q66" s="201">
        <v>0.22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70.040000000000006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4.91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7.61</v>
      </c>
      <c r="K67" s="201">
        <v>0.1</v>
      </c>
      <c r="L67" s="201">
        <v>0.33</v>
      </c>
      <c r="M67" s="201">
        <v>0.04</v>
      </c>
      <c r="N67" s="201">
        <v>0.1</v>
      </c>
      <c r="O67" s="201">
        <v>0.05</v>
      </c>
      <c r="P67" s="201">
        <v>0.19</v>
      </c>
      <c r="Q67" s="201">
        <v>0.22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70.040000000000006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4.91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7.61</v>
      </c>
      <c r="K68" s="201">
        <v>0.1</v>
      </c>
      <c r="L68" s="201">
        <v>0.33</v>
      </c>
      <c r="M68" s="201">
        <v>0.04</v>
      </c>
      <c r="N68" s="201">
        <v>0.1</v>
      </c>
      <c r="O68" s="201">
        <v>0.05</v>
      </c>
      <c r="P68" s="201">
        <v>0.19</v>
      </c>
      <c r="Q68" s="201">
        <v>0.22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70.040000000000006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4.91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7.61</v>
      </c>
      <c r="K69" s="201">
        <v>0.1</v>
      </c>
      <c r="L69" s="201">
        <v>0.33</v>
      </c>
      <c r="M69" s="201">
        <v>0.04</v>
      </c>
      <c r="N69" s="201">
        <v>0.1</v>
      </c>
      <c r="O69" s="201">
        <v>0.05</v>
      </c>
      <c r="P69" s="201">
        <v>0.19</v>
      </c>
      <c r="Q69" s="201">
        <v>0.22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70.040000000000006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4.91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7.61</v>
      </c>
      <c r="K70" s="201">
        <v>0.1</v>
      </c>
      <c r="L70" s="201">
        <v>0.33</v>
      </c>
      <c r="M70" s="201">
        <v>0.04</v>
      </c>
      <c r="N70" s="201">
        <v>0.1</v>
      </c>
      <c r="O70" s="201">
        <v>0.05</v>
      </c>
      <c r="P70" s="201">
        <v>0.19</v>
      </c>
      <c r="Q70" s="201">
        <v>0.22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70.040000000000006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4.91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7.61</v>
      </c>
      <c r="K71" s="201">
        <v>0.1</v>
      </c>
      <c r="L71" s="201">
        <v>0.33</v>
      </c>
      <c r="M71" s="201">
        <v>0.04</v>
      </c>
      <c r="N71" s="201">
        <v>0.1</v>
      </c>
      <c r="O71" s="201">
        <v>0.05</v>
      </c>
      <c r="P71" s="201">
        <v>0.19</v>
      </c>
      <c r="Q71" s="201">
        <v>0.24</v>
      </c>
      <c r="R71" s="201">
        <v>0.05</v>
      </c>
      <c r="S71" s="201">
        <v>0.03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70.040000000000006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0.03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4.91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7.61</v>
      </c>
      <c r="K72" s="201">
        <v>0.1</v>
      </c>
      <c r="L72" s="201">
        <v>0.33</v>
      </c>
      <c r="M72" s="201">
        <v>0.04</v>
      </c>
      <c r="N72" s="201">
        <v>0.1</v>
      </c>
      <c r="O72" s="201">
        <v>0.05</v>
      </c>
      <c r="P72" s="201">
        <v>0.19</v>
      </c>
      <c r="Q72" s="201">
        <v>0.22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70.040000000000006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0.03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4.91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7.61</v>
      </c>
      <c r="K73" s="201">
        <v>0.1</v>
      </c>
      <c r="L73" s="201">
        <v>0.33</v>
      </c>
      <c r="M73" s="201">
        <v>0.04</v>
      </c>
      <c r="N73" s="201">
        <v>0.1</v>
      </c>
      <c r="O73" s="201">
        <v>0.05</v>
      </c>
      <c r="P73" s="201">
        <v>0.19</v>
      </c>
      <c r="Q73" s="201">
        <v>0.22</v>
      </c>
      <c r="R73" s="201">
        <v>0.05</v>
      </c>
      <c r="S73" s="201">
        <v>0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70.040000000000006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0.08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4.91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7.61</v>
      </c>
      <c r="K74" s="201">
        <v>0.1</v>
      </c>
      <c r="L74" s="201">
        <v>0.33</v>
      </c>
      <c r="M74" s="201">
        <v>0.04</v>
      </c>
      <c r="N74" s="201">
        <v>0.1</v>
      </c>
      <c r="O74" s="201">
        <v>0.05</v>
      </c>
      <c r="P74" s="201">
        <v>0.19</v>
      </c>
      <c r="Q74" s="201">
        <v>0.22</v>
      </c>
      <c r="R74" s="201">
        <v>0.05</v>
      </c>
      <c r="S74" s="201">
        <v>0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70.040000000000006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0.08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4.91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7.61</v>
      </c>
      <c r="K75" s="201">
        <v>0.14000000000000001</v>
      </c>
      <c r="L75" s="201">
        <v>0.33</v>
      </c>
      <c r="M75" s="201">
        <v>0.04</v>
      </c>
      <c r="N75" s="201">
        <v>0.1</v>
      </c>
      <c r="O75" s="201">
        <v>0.05</v>
      </c>
      <c r="P75" s="201">
        <v>0.19</v>
      </c>
      <c r="Q75" s="201">
        <v>0.21</v>
      </c>
      <c r="R75" s="201">
        <v>0.05</v>
      </c>
      <c r="S75" s="201">
        <v>0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0.08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4.91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7.61</v>
      </c>
      <c r="K76" s="201">
        <v>0.1</v>
      </c>
      <c r="L76" s="201">
        <v>0.33</v>
      </c>
      <c r="M76" s="201">
        <v>0.04</v>
      </c>
      <c r="N76" s="201">
        <v>0.1</v>
      </c>
      <c r="O76" s="201">
        <v>0.05</v>
      </c>
      <c r="P76" s="201">
        <v>0.19</v>
      </c>
      <c r="Q76" s="201">
        <v>0.21</v>
      </c>
      <c r="R76" s="201">
        <v>0.05</v>
      </c>
      <c r="S76" s="201">
        <v>0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0.08</v>
      </c>
      <c r="AX76" s="201">
        <v>0.09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4.91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7.61</v>
      </c>
      <c r="K77" s="201">
        <v>0.1</v>
      </c>
      <c r="L77" s="201">
        <v>0.33</v>
      </c>
      <c r="M77" s="201">
        <v>0.04</v>
      </c>
      <c r="N77" s="201">
        <v>0.1</v>
      </c>
      <c r="O77" s="201">
        <v>0.05</v>
      </c>
      <c r="P77" s="201">
        <v>0.19</v>
      </c>
      <c r="Q77" s="201">
        <v>0.21</v>
      </c>
      <c r="R77" s="201">
        <v>0.05</v>
      </c>
      <c r="S77" s="201">
        <v>0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0.08</v>
      </c>
      <c r="AW77" s="201">
        <v>0.13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7.61</v>
      </c>
      <c r="K78" s="201">
        <v>0.1</v>
      </c>
      <c r="L78" s="201">
        <v>2.11</v>
      </c>
      <c r="M78" s="201">
        <v>0.04</v>
      </c>
      <c r="N78" s="201">
        <v>0.1</v>
      </c>
      <c r="O78" s="201">
        <v>0.05</v>
      </c>
      <c r="P78" s="201">
        <v>0.19</v>
      </c>
      <c r="Q78" s="201">
        <v>0.21</v>
      </c>
      <c r="R78" s="201">
        <v>0.05</v>
      </c>
      <c r="S78" s="201">
        <v>0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0.16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7.61</v>
      </c>
      <c r="K79" s="201">
        <v>0.1</v>
      </c>
      <c r="L79" s="201">
        <v>0.36</v>
      </c>
      <c r="M79" s="201">
        <v>0.04</v>
      </c>
      <c r="N79" s="201">
        <v>0.1</v>
      </c>
      <c r="O79" s="201">
        <v>0.05</v>
      </c>
      <c r="P79" s="201">
        <v>0.19</v>
      </c>
      <c r="Q79" s="201">
        <v>0.22</v>
      </c>
      <c r="R79" s="201">
        <v>0.05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0.92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0.17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7.61</v>
      </c>
      <c r="K80" s="201">
        <v>0.1</v>
      </c>
      <c r="L80" s="201">
        <v>0.22</v>
      </c>
      <c r="M80" s="201">
        <v>0.04</v>
      </c>
      <c r="N80" s="201">
        <v>0.1</v>
      </c>
      <c r="O80" s="201">
        <v>0.05</v>
      </c>
      <c r="P80" s="201">
        <v>0.19</v>
      </c>
      <c r="Q80" s="201">
        <v>0.22</v>
      </c>
      <c r="R80" s="201">
        <v>0.05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0.92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7.61</v>
      </c>
      <c r="K81" s="201">
        <v>0.19</v>
      </c>
      <c r="L81" s="201">
        <v>0.22</v>
      </c>
      <c r="M81" s="201">
        <v>0.04</v>
      </c>
      <c r="N81" s="201">
        <v>0.1</v>
      </c>
      <c r="O81" s="201">
        <v>0.05</v>
      </c>
      <c r="P81" s="201">
        <v>0.19</v>
      </c>
      <c r="Q81" s="201">
        <v>0.22</v>
      </c>
      <c r="R81" s="201">
        <v>0.05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0.92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4.9800000000000004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7.61</v>
      </c>
      <c r="K82" s="201">
        <v>0.1</v>
      </c>
      <c r="L82" s="201">
        <v>0.22</v>
      </c>
      <c r="M82" s="201">
        <v>0.04</v>
      </c>
      <c r="N82" s="201">
        <v>0.1</v>
      </c>
      <c r="O82" s="201">
        <v>0.05</v>
      </c>
      <c r="P82" s="201">
        <v>0.19</v>
      </c>
      <c r="Q82" s="201">
        <v>0.22</v>
      </c>
      <c r="R82" s="201">
        <v>0.05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0.92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4.9800000000000004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7.61</v>
      </c>
      <c r="K83" s="201">
        <v>0.1</v>
      </c>
      <c r="L83" s="201">
        <v>0.33</v>
      </c>
      <c r="M83" s="201">
        <v>0.04</v>
      </c>
      <c r="N83" s="201">
        <v>0.1</v>
      </c>
      <c r="O83" s="201">
        <v>0.05</v>
      </c>
      <c r="P83" s="201">
        <v>0.19</v>
      </c>
      <c r="Q83" s="201">
        <v>0.22</v>
      </c>
      <c r="R83" s="201">
        <v>0.05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0.78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4.9800000000000004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7.61</v>
      </c>
      <c r="K84" s="201">
        <v>0.1</v>
      </c>
      <c r="L84" s="201">
        <v>0.33</v>
      </c>
      <c r="M84" s="201">
        <v>0.04</v>
      </c>
      <c r="N84" s="201">
        <v>0.1</v>
      </c>
      <c r="O84" s="201">
        <v>0.05</v>
      </c>
      <c r="P84" s="201">
        <v>0.19</v>
      </c>
      <c r="Q84" s="201">
        <v>0.22</v>
      </c>
      <c r="R84" s="201">
        <v>0.05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0.78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4.9800000000000004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7.61</v>
      </c>
      <c r="K85" s="201">
        <v>0.1</v>
      </c>
      <c r="L85" s="201">
        <v>0.33</v>
      </c>
      <c r="M85" s="201">
        <v>0.04</v>
      </c>
      <c r="N85" s="201">
        <v>0.1</v>
      </c>
      <c r="O85" s="201">
        <v>0.05</v>
      </c>
      <c r="P85" s="201">
        <v>0.19</v>
      </c>
      <c r="Q85" s="201">
        <v>0.22</v>
      </c>
      <c r="R85" s="201">
        <v>0.05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0.78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</v>
      </c>
      <c r="AW85" s="201">
        <v>0.16</v>
      </c>
      <c r="AX85" s="201">
        <v>0.09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4.9800000000000004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7.61</v>
      </c>
      <c r="K86" s="201">
        <v>0.1</v>
      </c>
      <c r="L86" s="201">
        <v>0.33</v>
      </c>
      <c r="M86" s="201">
        <v>0.04</v>
      </c>
      <c r="N86" s="201">
        <v>0.1</v>
      </c>
      <c r="O86" s="201">
        <v>0.05</v>
      </c>
      <c r="P86" s="201">
        <v>0.19</v>
      </c>
      <c r="Q86" s="201">
        <v>0.22</v>
      </c>
      <c r="R86" s="201">
        <v>0.05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0.78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</v>
      </c>
      <c r="AW86" s="201">
        <v>0.16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4.9800000000000004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7.61</v>
      </c>
      <c r="K87" s="201">
        <v>0.08</v>
      </c>
      <c r="L87" s="201">
        <v>0.22</v>
      </c>
      <c r="M87" s="201">
        <v>0.04</v>
      </c>
      <c r="N87" s="201">
        <v>0.1</v>
      </c>
      <c r="O87" s="201">
        <v>0.05</v>
      </c>
      <c r="P87" s="201">
        <v>0.19</v>
      </c>
      <c r="Q87" s="201">
        <v>0.22</v>
      </c>
      <c r="R87" s="201">
        <v>0.05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0.71</v>
      </c>
      <c r="AL87" s="201">
        <v>0</v>
      </c>
      <c r="AM87" s="201">
        <v>0</v>
      </c>
      <c r="AN87" s="201">
        <v>0</v>
      </c>
      <c r="AO87" s="201">
        <v>71.5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</v>
      </c>
      <c r="AW87" s="201">
        <v>0.16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4.9800000000000004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7.61</v>
      </c>
      <c r="K88" s="201">
        <v>0.1</v>
      </c>
      <c r="L88" s="201">
        <v>0.22</v>
      </c>
      <c r="M88" s="201">
        <v>0.04</v>
      </c>
      <c r="N88" s="201">
        <v>0.1</v>
      </c>
      <c r="O88" s="201">
        <v>0.05</v>
      </c>
      <c r="P88" s="201">
        <v>0.19</v>
      </c>
      <c r="Q88" s="201">
        <v>0.22</v>
      </c>
      <c r="R88" s="201">
        <v>0.05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0.71</v>
      </c>
      <c r="AL88" s="201">
        <v>0</v>
      </c>
      <c r="AM88" s="201">
        <v>0</v>
      </c>
      <c r="AN88" s="201">
        <v>0</v>
      </c>
      <c r="AO88" s="201">
        <v>71.5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</v>
      </c>
      <c r="AW88" s="201">
        <v>0.16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4.9800000000000004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7.61</v>
      </c>
      <c r="K89" s="201">
        <v>0.1</v>
      </c>
      <c r="L89" s="201">
        <v>0.22</v>
      </c>
      <c r="M89" s="201">
        <v>0.04</v>
      </c>
      <c r="N89" s="201">
        <v>0.1</v>
      </c>
      <c r="O89" s="201">
        <v>0.05</v>
      </c>
      <c r="P89" s="201">
        <v>0.19</v>
      </c>
      <c r="Q89" s="201">
        <v>0.22</v>
      </c>
      <c r="R89" s="201">
        <v>0.05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0.71</v>
      </c>
      <c r="AL89" s="201">
        <v>0</v>
      </c>
      <c r="AM89" s="201">
        <v>0</v>
      </c>
      <c r="AN89" s="201">
        <v>0</v>
      </c>
      <c r="AO89" s="201">
        <v>71.5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</v>
      </c>
      <c r="AW89" s="201">
        <v>0.16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4.9800000000000004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7.61</v>
      </c>
      <c r="K90" s="201">
        <v>0.1</v>
      </c>
      <c r="L90" s="201">
        <v>0.22</v>
      </c>
      <c r="M90" s="201">
        <v>0.04</v>
      </c>
      <c r="N90" s="201">
        <v>0.1</v>
      </c>
      <c r="O90" s="201">
        <v>0.05</v>
      </c>
      <c r="P90" s="201">
        <v>0.19</v>
      </c>
      <c r="Q90" s="201">
        <v>0.22</v>
      </c>
      <c r="R90" s="201">
        <v>0.05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0.71</v>
      </c>
      <c r="AL90" s="201">
        <v>0</v>
      </c>
      <c r="AM90" s="201">
        <v>0</v>
      </c>
      <c r="AN90" s="201">
        <v>0</v>
      </c>
      <c r="AO90" s="201">
        <v>71.5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7.61</v>
      </c>
      <c r="K91" s="201">
        <v>0.1</v>
      </c>
      <c r="L91" s="201">
        <v>0.22</v>
      </c>
      <c r="M91" s="201">
        <v>0.04</v>
      </c>
      <c r="N91" s="201">
        <v>0.1</v>
      </c>
      <c r="O91" s="201">
        <v>0.05</v>
      </c>
      <c r="P91" s="201">
        <v>0.19</v>
      </c>
      <c r="Q91" s="201">
        <v>0.22</v>
      </c>
      <c r="R91" s="201">
        <v>0.05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0.63</v>
      </c>
      <c r="AL91" s="201">
        <v>0</v>
      </c>
      <c r="AM91" s="201">
        <v>0</v>
      </c>
      <c r="AN91" s="201">
        <v>0</v>
      </c>
      <c r="AO91" s="201">
        <v>71.5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7.61</v>
      </c>
      <c r="K92" s="201">
        <v>0.06</v>
      </c>
      <c r="L92" s="201">
        <v>0.22</v>
      </c>
      <c r="M92" s="201">
        <v>0.04</v>
      </c>
      <c r="N92" s="201">
        <v>0.1</v>
      </c>
      <c r="O92" s="201">
        <v>0.05</v>
      </c>
      <c r="P92" s="201">
        <v>0.19</v>
      </c>
      <c r="Q92" s="201">
        <v>0.22</v>
      </c>
      <c r="R92" s="201">
        <v>0.05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0.63</v>
      </c>
      <c r="AL92" s="201">
        <v>0</v>
      </c>
      <c r="AM92" s="201">
        <v>0</v>
      </c>
      <c r="AN92" s="201">
        <v>0</v>
      </c>
      <c r="AO92" s="201">
        <v>71.5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7.61</v>
      </c>
      <c r="K93" s="201">
        <v>0.19</v>
      </c>
      <c r="L93" s="201">
        <v>0.22</v>
      </c>
      <c r="M93" s="201">
        <v>0.04</v>
      </c>
      <c r="N93" s="201">
        <v>0.1</v>
      </c>
      <c r="O93" s="201">
        <v>0.05</v>
      </c>
      <c r="P93" s="201">
        <v>0.19</v>
      </c>
      <c r="Q93" s="201">
        <v>0.22</v>
      </c>
      <c r="R93" s="201">
        <v>0.05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0.63</v>
      </c>
      <c r="AL93" s="201">
        <v>0</v>
      </c>
      <c r="AM93" s="201">
        <v>0</v>
      </c>
      <c r="AN93" s="201">
        <v>0</v>
      </c>
      <c r="AO93" s="201">
        <v>71.5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7.61</v>
      </c>
      <c r="K94" s="201">
        <v>0.1</v>
      </c>
      <c r="L94" s="201">
        <v>0.22</v>
      </c>
      <c r="M94" s="201">
        <v>0.04</v>
      </c>
      <c r="N94" s="201">
        <v>0.1</v>
      </c>
      <c r="O94" s="201">
        <v>0.05</v>
      </c>
      <c r="P94" s="201">
        <v>0.19</v>
      </c>
      <c r="Q94" s="201">
        <v>0.22</v>
      </c>
      <c r="R94" s="201">
        <v>0.05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0.63</v>
      </c>
      <c r="AL94" s="201">
        <v>0</v>
      </c>
      <c r="AM94" s="201">
        <v>0</v>
      </c>
      <c r="AN94" s="201">
        <v>0</v>
      </c>
      <c r="AO94" s="201">
        <v>71.5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0.03</v>
      </c>
      <c r="AW94" s="201">
        <v>0.17</v>
      </c>
      <c r="AX94" s="201">
        <v>0.09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7.61</v>
      </c>
      <c r="K95" s="201">
        <v>0.1</v>
      </c>
      <c r="L95" s="201">
        <v>0.22</v>
      </c>
      <c r="M95" s="201">
        <v>0.62</v>
      </c>
      <c r="N95" s="201">
        <v>0.1</v>
      </c>
      <c r="O95" s="201">
        <v>0.05</v>
      </c>
      <c r="P95" s="201">
        <v>0.19</v>
      </c>
      <c r="Q95" s="201">
        <v>0.22</v>
      </c>
      <c r="R95" s="201">
        <v>0.05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0.63</v>
      </c>
      <c r="AL95" s="201">
        <v>0</v>
      </c>
      <c r="AM95" s="201">
        <v>0</v>
      </c>
      <c r="AN95" s="201">
        <v>0</v>
      </c>
      <c r="AO95" s="201">
        <v>71.5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0.03</v>
      </c>
      <c r="AW95" s="201">
        <v>0.17</v>
      </c>
      <c r="AX95" s="201">
        <v>0.08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7.61</v>
      </c>
      <c r="K96" s="201">
        <v>0.1</v>
      </c>
      <c r="L96" s="201">
        <v>0.22</v>
      </c>
      <c r="M96" s="201">
        <v>0.71</v>
      </c>
      <c r="N96" s="201">
        <v>0.1</v>
      </c>
      <c r="O96" s="201">
        <v>0.05</v>
      </c>
      <c r="P96" s="201">
        <v>0.19</v>
      </c>
      <c r="Q96" s="201">
        <v>0.22</v>
      </c>
      <c r="R96" s="201">
        <v>0.05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0.63</v>
      </c>
      <c r="AL96" s="201">
        <v>0</v>
      </c>
      <c r="AM96" s="201">
        <v>0</v>
      </c>
      <c r="AN96" s="201">
        <v>0</v>
      </c>
      <c r="AO96" s="201">
        <v>71.5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0.03</v>
      </c>
      <c r="AW96" s="201">
        <v>0.17</v>
      </c>
      <c r="AX96" s="201">
        <v>0.05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7.61</v>
      </c>
      <c r="K97" s="201">
        <v>0.1</v>
      </c>
      <c r="L97" s="201">
        <v>0.22</v>
      </c>
      <c r="M97" s="201">
        <v>7.0000000000000007E-2</v>
      </c>
      <c r="N97" s="201">
        <v>0.1</v>
      </c>
      <c r="O97" s="201">
        <v>0.05</v>
      </c>
      <c r="P97" s="201">
        <v>0.19</v>
      </c>
      <c r="Q97" s="201">
        <v>0.22</v>
      </c>
      <c r="R97" s="201">
        <v>0.05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0.63</v>
      </c>
      <c r="AL97" s="201">
        <v>0</v>
      </c>
      <c r="AM97" s="201">
        <v>0</v>
      </c>
      <c r="AN97" s="201">
        <v>0</v>
      </c>
      <c r="AO97" s="201">
        <v>71.5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0.03</v>
      </c>
      <c r="AW97" s="201">
        <v>0.09</v>
      </c>
      <c r="AX97" s="201">
        <v>0.03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7.61</v>
      </c>
      <c r="K98" s="201">
        <v>0.1</v>
      </c>
      <c r="L98" s="201">
        <v>0.22</v>
      </c>
      <c r="M98" s="201">
        <v>0.08</v>
      </c>
      <c r="N98" s="201">
        <v>0.1</v>
      </c>
      <c r="O98" s="201">
        <v>0.05</v>
      </c>
      <c r="P98" s="201">
        <v>0.19</v>
      </c>
      <c r="Q98" s="201">
        <v>0.22</v>
      </c>
      <c r="R98" s="201">
        <v>0.05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0.63</v>
      </c>
      <c r="AL98" s="201">
        <v>0</v>
      </c>
      <c r="AM98" s="201">
        <v>0</v>
      </c>
      <c r="AN98" s="201">
        <v>0</v>
      </c>
      <c r="AO98" s="201">
        <v>71.5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0.03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0.12268000000000027</v>
      </c>
      <c r="E99">
        <f t="shared" si="0"/>
        <v>0</v>
      </c>
      <c r="F99">
        <f t="shared" si="0"/>
        <v>0</v>
      </c>
      <c r="G99">
        <f t="shared" si="0"/>
        <v>0.18335999999999972</v>
      </c>
      <c r="H99">
        <f t="shared" si="0"/>
        <v>0</v>
      </c>
      <c r="I99">
        <f t="shared" si="0"/>
        <v>0</v>
      </c>
      <c r="J99">
        <f t="shared" si="0"/>
        <v>0.18264000000000027</v>
      </c>
      <c r="K99">
        <f t="shared" si="0"/>
        <v>2.417499999999996E-3</v>
      </c>
      <c r="L99">
        <f t="shared" si="0"/>
        <v>7.9224999999999834E-3</v>
      </c>
      <c r="M99">
        <f t="shared" si="0"/>
        <v>1.2900000000000008E-3</v>
      </c>
      <c r="N99">
        <f t="shared" si="0"/>
        <v>2.3999999999999955E-3</v>
      </c>
      <c r="O99">
        <f t="shared" si="0"/>
        <v>1.1999999999999977E-3</v>
      </c>
      <c r="P99">
        <f t="shared" si="0"/>
        <v>4.5600000000000007E-3</v>
      </c>
      <c r="Q99">
        <f t="shared" si="0"/>
        <v>3.055000000000003E-3</v>
      </c>
      <c r="R99">
        <f t="shared" si="0"/>
        <v>1.177499999999998E-3</v>
      </c>
      <c r="S99">
        <f t="shared" si="0"/>
        <v>3.675000000000002E-4</v>
      </c>
      <c r="T99">
        <f t="shared" si="0"/>
        <v>1.2699999999999983E-3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1.0320000000000017E-2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6.6000000000000104E-3</v>
      </c>
      <c r="AV99">
        <f t="shared" si="0"/>
        <v>2.7749999999999997E-4</v>
      </c>
      <c r="AW99">
        <f t="shared" si="0"/>
        <v>5.5999999999999984E-4</v>
      </c>
      <c r="AX99">
        <f t="shared" si="0"/>
        <v>1.0750000000000001E-4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12.88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18.670000000000002</v>
      </c>
      <c r="K3" s="201">
        <v>0.32</v>
      </c>
      <c r="L3" s="201">
        <v>21.15</v>
      </c>
      <c r="M3" s="201">
        <v>0.47</v>
      </c>
      <c r="N3" s="201">
        <v>1.25</v>
      </c>
      <c r="O3" s="201">
        <v>0</v>
      </c>
      <c r="P3" s="201">
        <v>1.47</v>
      </c>
      <c r="Q3" s="201">
        <v>0.12</v>
      </c>
      <c r="R3" s="201">
        <v>0.45</v>
      </c>
      <c r="S3" s="201">
        <v>0.28000000000000003</v>
      </c>
      <c r="T3" s="201">
        <v>0</v>
      </c>
      <c r="U3" s="201">
        <v>7.44</v>
      </c>
      <c r="V3" s="201">
        <v>0.22</v>
      </c>
      <c r="W3" s="201">
        <v>0.49</v>
      </c>
      <c r="X3" s="201">
        <v>2.04</v>
      </c>
      <c r="Y3" s="201">
        <v>0</v>
      </c>
      <c r="Z3" s="201">
        <v>2.67</v>
      </c>
      <c r="AA3" s="201">
        <v>0.95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12.88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18.670000000000002</v>
      </c>
      <c r="K4" s="201">
        <v>0.32</v>
      </c>
      <c r="L4" s="201">
        <v>21.15</v>
      </c>
      <c r="M4" s="201">
        <v>0.47</v>
      </c>
      <c r="N4" s="201">
        <v>1.25</v>
      </c>
      <c r="O4" s="201">
        <v>0</v>
      </c>
      <c r="P4" s="201">
        <v>1.47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7.44</v>
      </c>
      <c r="V4" s="201">
        <v>0.22</v>
      </c>
      <c r="W4" s="201">
        <v>0.49</v>
      </c>
      <c r="X4" s="201">
        <v>2.04</v>
      </c>
      <c r="Y4" s="201">
        <v>0</v>
      </c>
      <c r="Z4" s="201">
        <v>2.67</v>
      </c>
      <c r="AA4" s="201">
        <v>0.95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12.88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18.670000000000002</v>
      </c>
      <c r="K5" s="201">
        <v>0.32</v>
      </c>
      <c r="L5" s="201">
        <v>21.15</v>
      </c>
      <c r="M5" s="201">
        <v>0.47</v>
      </c>
      <c r="N5" s="201">
        <v>1.25</v>
      </c>
      <c r="O5" s="201">
        <v>0</v>
      </c>
      <c r="P5" s="201">
        <v>1.47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7.44</v>
      </c>
      <c r="V5" s="201">
        <v>0.22</v>
      </c>
      <c r="W5" s="201">
        <v>0.49</v>
      </c>
      <c r="X5" s="201">
        <v>2.04</v>
      </c>
      <c r="Y5" s="201">
        <v>0</v>
      </c>
      <c r="Z5" s="201">
        <v>2.67</v>
      </c>
      <c r="AA5" s="201">
        <v>0.95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12.88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18.670000000000002</v>
      </c>
      <c r="K6" s="201">
        <v>0.32</v>
      </c>
      <c r="L6" s="201">
        <v>21.15</v>
      </c>
      <c r="M6" s="201">
        <v>0.47</v>
      </c>
      <c r="N6" s="201">
        <v>1.25</v>
      </c>
      <c r="O6" s="201">
        <v>0</v>
      </c>
      <c r="P6" s="201">
        <v>1.47</v>
      </c>
      <c r="Q6" s="201">
        <v>0.12</v>
      </c>
      <c r="R6" s="201">
        <v>0.45</v>
      </c>
      <c r="S6" s="201">
        <v>0.28000000000000003</v>
      </c>
      <c r="T6" s="201">
        <v>0</v>
      </c>
      <c r="U6" s="201">
        <v>7.44</v>
      </c>
      <c r="V6" s="201">
        <v>0.22</v>
      </c>
      <c r="W6" s="201">
        <v>0.49</v>
      </c>
      <c r="X6" s="201">
        <v>2.04</v>
      </c>
      <c r="Y6" s="201">
        <v>0</v>
      </c>
      <c r="Z6" s="201">
        <v>2.67</v>
      </c>
      <c r="AA6" s="201">
        <v>0.95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12.88</v>
      </c>
      <c r="E7" s="201">
        <v>0</v>
      </c>
      <c r="F7" s="201">
        <v>0</v>
      </c>
      <c r="G7" s="201">
        <v>19.329999999999998</v>
      </c>
      <c r="H7" s="201">
        <v>0</v>
      </c>
      <c r="I7" s="201">
        <v>0</v>
      </c>
      <c r="J7" s="201">
        <v>18.670000000000002</v>
      </c>
      <c r="K7" s="201">
        <v>4.24</v>
      </c>
      <c r="L7" s="201">
        <v>21.15</v>
      </c>
      <c r="M7" s="201">
        <v>0.47</v>
      </c>
      <c r="N7" s="201">
        <v>1.25</v>
      </c>
      <c r="O7" s="201">
        <v>0</v>
      </c>
      <c r="P7" s="201">
        <v>1.47</v>
      </c>
      <c r="Q7" s="201">
        <v>0.12</v>
      </c>
      <c r="R7" s="201">
        <v>0.45</v>
      </c>
      <c r="S7" s="201">
        <v>0.28000000000000003</v>
      </c>
      <c r="T7" s="201">
        <v>0</v>
      </c>
      <c r="U7" s="201">
        <v>7.44</v>
      </c>
      <c r="V7" s="201">
        <v>0.22</v>
      </c>
      <c r="W7" s="201">
        <v>0.49</v>
      </c>
      <c r="X7" s="201">
        <v>2.04</v>
      </c>
      <c r="Y7" s="201">
        <v>0</v>
      </c>
      <c r="Z7" s="201">
        <v>2.67</v>
      </c>
      <c r="AA7" s="201">
        <v>0.95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19.61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12.88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18.670000000000002</v>
      </c>
      <c r="K8" s="201">
        <v>4.24</v>
      </c>
      <c r="L8" s="201">
        <v>21.15</v>
      </c>
      <c r="M8" s="201">
        <v>0.47</v>
      </c>
      <c r="N8" s="201">
        <v>1.25</v>
      </c>
      <c r="O8" s="201">
        <v>0</v>
      </c>
      <c r="P8" s="201">
        <v>1.47</v>
      </c>
      <c r="Q8" s="201">
        <v>0.12</v>
      </c>
      <c r="R8" s="201">
        <v>0.45</v>
      </c>
      <c r="S8" s="201">
        <v>0.28000000000000003</v>
      </c>
      <c r="T8" s="201">
        <v>0</v>
      </c>
      <c r="U8" s="201">
        <v>7.44</v>
      </c>
      <c r="V8" s="201">
        <v>0.22</v>
      </c>
      <c r="W8" s="201">
        <v>0.49</v>
      </c>
      <c r="X8" s="201">
        <v>2.04</v>
      </c>
      <c r="Y8" s="201">
        <v>0</v>
      </c>
      <c r="Z8" s="201">
        <v>2.67</v>
      </c>
      <c r="AA8" s="201">
        <v>0.95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19.61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12.88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18.670000000000002</v>
      </c>
      <c r="K9" s="201">
        <v>4.24</v>
      </c>
      <c r="L9" s="201">
        <v>21.15</v>
      </c>
      <c r="M9" s="201">
        <v>0.47</v>
      </c>
      <c r="N9" s="201">
        <v>1.25</v>
      </c>
      <c r="O9" s="201">
        <v>0</v>
      </c>
      <c r="P9" s="201">
        <v>1.47</v>
      </c>
      <c r="Q9" s="201">
        <v>0.12</v>
      </c>
      <c r="R9" s="201">
        <v>0.45</v>
      </c>
      <c r="S9" s="201">
        <v>0.28000000000000003</v>
      </c>
      <c r="T9" s="201">
        <v>0</v>
      </c>
      <c r="U9" s="201">
        <v>7.44</v>
      </c>
      <c r="V9" s="201">
        <v>0.22</v>
      </c>
      <c r="W9" s="201">
        <v>0.49</v>
      </c>
      <c r="X9" s="201">
        <v>2.04</v>
      </c>
      <c r="Y9" s="201">
        <v>0</v>
      </c>
      <c r="Z9" s="201">
        <v>2.67</v>
      </c>
      <c r="AA9" s="201">
        <v>0.95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19.61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12.88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18.670000000000002</v>
      </c>
      <c r="K10" s="201">
        <v>4.25</v>
      </c>
      <c r="L10" s="201">
        <v>21.15</v>
      </c>
      <c r="M10" s="201">
        <v>0.47</v>
      </c>
      <c r="N10" s="201">
        <v>1.25</v>
      </c>
      <c r="O10" s="201">
        <v>0</v>
      </c>
      <c r="P10" s="201">
        <v>1.47</v>
      </c>
      <c r="Q10" s="201">
        <v>0.12</v>
      </c>
      <c r="R10" s="201">
        <v>0.45</v>
      </c>
      <c r="S10" s="201">
        <v>0.28000000000000003</v>
      </c>
      <c r="T10" s="201">
        <v>0</v>
      </c>
      <c r="U10" s="201">
        <v>7.44</v>
      </c>
      <c r="V10" s="201">
        <v>0.22</v>
      </c>
      <c r="W10" s="201">
        <v>0.49</v>
      </c>
      <c r="X10" s="201">
        <v>2.04</v>
      </c>
      <c r="Y10" s="201">
        <v>0</v>
      </c>
      <c r="Z10" s="201">
        <v>2.67</v>
      </c>
      <c r="AA10" s="201">
        <v>0.95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19.61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12.88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18.670000000000002</v>
      </c>
      <c r="K11" s="201">
        <v>4.25</v>
      </c>
      <c r="L11" s="201">
        <v>124.87</v>
      </c>
      <c r="M11" s="201">
        <v>0.47</v>
      </c>
      <c r="N11" s="201">
        <v>1.25</v>
      </c>
      <c r="O11" s="201">
        <v>0</v>
      </c>
      <c r="P11" s="201">
        <v>1.47</v>
      </c>
      <c r="Q11" s="201">
        <v>0.12</v>
      </c>
      <c r="R11" s="201">
        <v>0.45</v>
      </c>
      <c r="S11" s="201">
        <v>0.28000000000000003</v>
      </c>
      <c r="T11" s="201">
        <v>0</v>
      </c>
      <c r="U11" s="201">
        <v>7.44</v>
      </c>
      <c r="V11" s="201">
        <v>0.22</v>
      </c>
      <c r="W11" s="201">
        <v>0.49</v>
      </c>
      <c r="X11" s="201">
        <v>2.04</v>
      </c>
      <c r="Y11" s="201">
        <v>0</v>
      </c>
      <c r="Z11" s="201">
        <v>2.67</v>
      </c>
      <c r="AA11" s="201">
        <v>0.95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19.61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12.88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18.670000000000002</v>
      </c>
      <c r="K12" s="201">
        <v>4.25</v>
      </c>
      <c r="L12" s="201">
        <v>206.88</v>
      </c>
      <c r="M12" s="201">
        <v>0.47</v>
      </c>
      <c r="N12" s="201">
        <v>1.25</v>
      </c>
      <c r="O12" s="201">
        <v>0</v>
      </c>
      <c r="P12" s="201">
        <v>1.47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7.44</v>
      </c>
      <c r="V12" s="201">
        <v>0.22</v>
      </c>
      <c r="W12" s="201">
        <v>0.49</v>
      </c>
      <c r="X12" s="201">
        <v>2.04</v>
      </c>
      <c r="Y12" s="201">
        <v>0</v>
      </c>
      <c r="Z12" s="201">
        <v>2.67</v>
      </c>
      <c r="AA12" s="201">
        <v>0.95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19.61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12.88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18.670000000000002</v>
      </c>
      <c r="K13" s="201">
        <v>4.25</v>
      </c>
      <c r="L13" s="201">
        <v>206.88</v>
      </c>
      <c r="M13" s="201">
        <v>0.47</v>
      </c>
      <c r="N13" s="201">
        <v>1.25</v>
      </c>
      <c r="O13" s="201">
        <v>0</v>
      </c>
      <c r="P13" s="201">
        <v>1.47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7.44</v>
      </c>
      <c r="V13" s="201">
        <v>0.22</v>
      </c>
      <c r="W13" s="201">
        <v>0.49</v>
      </c>
      <c r="X13" s="201">
        <v>2.04</v>
      </c>
      <c r="Y13" s="201">
        <v>0</v>
      </c>
      <c r="Z13" s="201">
        <v>2.67</v>
      </c>
      <c r="AA13" s="201">
        <v>0.95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19.61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12.88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18.670000000000002</v>
      </c>
      <c r="K14" s="201">
        <v>4.25</v>
      </c>
      <c r="L14" s="201">
        <v>206.88</v>
      </c>
      <c r="M14" s="201">
        <v>0.47</v>
      </c>
      <c r="N14" s="201">
        <v>1.25</v>
      </c>
      <c r="O14" s="201">
        <v>0</v>
      </c>
      <c r="P14" s="201">
        <v>1.47</v>
      </c>
      <c r="Q14" s="201">
        <v>0.12</v>
      </c>
      <c r="R14" s="201">
        <v>0.45</v>
      </c>
      <c r="S14" s="201">
        <v>0.28000000000000003</v>
      </c>
      <c r="T14" s="201">
        <v>0</v>
      </c>
      <c r="U14" s="201">
        <v>7.44</v>
      </c>
      <c r="V14" s="201">
        <v>0.22</v>
      </c>
      <c r="W14" s="201">
        <v>0.49</v>
      </c>
      <c r="X14" s="201">
        <v>2.04</v>
      </c>
      <c r="Y14" s="201">
        <v>0</v>
      </c>
      <c r="Z14" s="201">
        <v>2.67</v>
      </c>
      <c r="AA14" s="201">
        <v>0.95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19.61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12.88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18.670000000000002</v>
      </c>
      <c r="K15" s="201">
        <v>4.25</v>
      </c>
      <c r="L15" s="201">
        <v>291.86</v>
      </c>
      <c r="M15" s="201">
        <v>0.47</v>
      </c>
      <c r="N15" s="201">
        <v>1.25</v>
      </c>
      <c r="O15" s="201">
        <v>0</v>
      </c>
      <c r="P15" s="201">
        <v>1.47</v>
      </c>
      <c r="Q15" s="201">
        <v>0.12</v>
      </c>
      <c r="R15" s="201">
        <v>6.06</v>
      </c>
      <c r="S15" s="201">
        <v>3.75</v>
      </c>
      <c r="T15" s="201">
        <v>0</v>
      </c>
      <c r="U15" s="201">
        <v>7.44</v>
      </c>
      <c r="V15" s="201">
        <v>3</v>
      </c>
      <c r="W15" s="201">
        <v>0.49</v>
      </c>
      <c r="X15" s="201">
        <v>2.04</v>
      </c>
      <c r="Y15" s="201">
        <v>0</v>
      </c>
      <c r="Z15" s="201">
        <v>29.66</v>
      </c>
      <c r="AA15" s="201">
        <v>19.940000000000001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19.61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12.88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18.670000000000002</v>
      </c>
      <c r="K16" s="201">
        <v>4.25</v>
      </c>
      <c r="L16" s="201">
        <v>359.45</v>
      </c>
      <c r="M16" s="201">
        <v>0.47</v>
      </c>
      <c r="N16" s="201">
        <v>1.25</v>
      </c>
      <c r="O16" s="201">
        <v>0</v>
      </c>
      <c r="P16" s="201">
        <v>1.47</v>
      </c>
      <c r="Q16" s="201">
        <v>0.12</v>
      </c>
      <c r="R16" s="201">
        <v>0.63</v>
      </c>
      <c r="S16" s="201">
        <v>0.28000000000000003</v>
      </c>
      <c r="T16" s="201">
        <v>0</v>
      </c>
      <c r="U16" s="201">
        <v>7.44</v>
      </c>
      <c r="V16" s="201">
        <v>0.22</v>
      </c>
      <c r="W16" s="201">
        <v>0.49</v>
      </c>
      <c r="X16" s="201">
        <v>2.04</v>
      </c>
      <c r="Y16" s="201">
        <v>0</v>
      </c>
      <c r="Z16" s="201">
        <v>2.67</v>
      </c>
      <c r="AA16" s="201">
        <v>0.95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19.61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12.88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18.670000000000002</v>
      </c>
      <c r="K17" s="201">
        <v>4.25</v>
      </c>
      <c r="L17" s="201">
        <v>375.87</v>
      </c>
      <c r="M17" s="201">
        <v>0.47</v>
      </c>
      <c r="N17" s="201">
        <v>1.25</v>
      </c>
      <c r="O17" s="201">
        <v>0</v>
      </c>
      <c r="P17" s="201">
        <v>1.47</v>
      </c>
      <c r="Q17" s="201">
        <v>0.12</v>
      </c>
      <c r="R17" s="201">
        <v>0.45</v>
      </c>
      <c r="S17" s="201">
        <v>0.28000000000000003</v>
      </c>
      <c r="T17" s="201">
        <v>0</v>
      </c>
      <c r="U17" s="201">
        <v>7.44</v>
      </c>
      <c r="V17" s="201">
        <v>0.22</v>
      </c>
      <c r="W17" s="201">
        <v>0.49</v>
      </c>
      <c r="X17" s="201">
        <v>2.04</v>
      </c>
      <c r="Y17" s="201">
        <v>0</v>
      </c>
      <c r="Z17" s="201">
        <v>2.67</v>
      </c>
      <c r="AA17" s="201">
        <v>0.95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19.61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12.88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18.670000000000002</v>
      </c>
      <c r="K18" s="201">
        <v>4.25</v>
      </c>
      <c r="L18" s="201">
        <v>375.87</v>
      </c>
      <c r="M18" s="201">
        <v>0.47</v>
      </c>
      <c r="N18" s="201">
        <v>1.25</v>
      </c>
      <c r="O18" s="201">
        <v>0</v>
      </c>
      <c r="P18" s="201">
        <v>1.47</v>
      </c>
      <c r="Q18" s="201">
        <v>0.12</v>
      </c>
      <c r="R18" s="201">
        <v>0.45</v>
      </c>
      <c r="S18" s="201">
        <v>0.28000000000000003</v>
      </c>
      <c r="T18" s="201">
        <v>0</v>
      </c>
      <c r="U18" s="201">
        <v>7.44</v>
      </c>
      <c r="V18" s="201">
        <v>0.22</v>
      </c>
      <c r="W18" s="201">
        <v>0.49</v>
      </c>
      <c r="X18" s="201">
        <v>2.04</v>
      </c>
      <c r="Y18" s="201">
        <v>0</v>
      </c>
      <c r="Z18" s="201">
        <v>2.67</v>
      </c>
      <c r="AA18" s="201">
        <v>0.95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19.61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12.88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18.670000000000002</v>
      </c>
      <c r="K19" s="201">
        <v>4.25</v>
      </c>
      <c r="L19" s="201">
        <v>375.87</v>
      </c>
      <c r="M19" s="201">
        <v>0.47</v>
      </c>
      <c r="N19" s="201">
        <v>1.25</v>
      </c>
      <c r="O19" s="201">
        <v>0</v>
      </c>
      <c r="P19" s="201">
        <v>1.47</v>
      </c>
      <c r="Q19" s="201">
        <v>0.12</v>
      </c>
      <c r="R19" s="201">
        <v>0.45</v>
      </c>
      <c r="S19" s="201">
        <v>0.28000000000000003</v>
      </c>
      <c r="T19" s="201">
        <v>0</v>
      </c>
      <c r="U19" s="201">
        <v>7.44</v>
      </c>
      <c r="V19" s="201">
        <v>0.22</v>
      </c>
      <c r="W19" s="201">
        <v>0.49</v>
      </c>
      <c r="X19" s="201">
        <v>2.04</v>
      </c>
      <c r="Y19" s="201">
        <v>0</v>
      </c>
      <c r="Z19" s="201">
        <v>2.67</v>
      </c>
      <c r="AA19" s="201">
        <v>0.95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18.87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12.88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18.670000000000002</v>
      </c>
      <c r="K20" s="201">
        <v>4.25</v>
      </c>
      <c r="L20" s="201">
        <v>375.87</v>
      </c>
      <c r="M20" s="201">
        <v>0.47</v>
      </c>
      <c r="N20" s="201">
        <v>1.25</v>
      </c>
      <c r="O20" s="201">
        <v>0</v>
      </c>
      <c r="P20" s="201">
        <v>1.47</v>
      </c>
      <c r="Q20" s="201">
        <v>0.12</v>
      </c>
      <c r="R20" s="201">
        <v>0.45</v>
      </c>
      <c r="S20" s="201">
        <v>0.28000000000000003</v>
      </c>
      <c r="T20" s="201">
        <v>0</v>
      </c>
      <c r="U20" s="201">
        <v>7.44</v>
      </c>
      <c r="V20" s="201">
        <v>0.22</v>
      </c>
      <c r="W20" s="201">
        <v>0.49</v>
      </c>
      <c r="X20" s="201">
        <v>2.04</v>
      </c>
      <c r="Y20" s="201">
        <v>0</v>
      </c>
      <c r="Z20" s="201">
        <v>2.67</v>
      </c>
      <c r="AA20" s="201">
        <v>0.95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18.87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12.88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18.670000000000002</v>
      </c>
      <c r="K21" s="201">
        <v>4.25</v>
      </c>
      <c r="L21" s="201">
        <v>359.45</v>
      </c>
      <c r="M21" s="201">
        <v>0.47</v>
      </c>
      <c r="N21" s="201">
        <v>1.25</v>
      </c>
      <c r="O21" s="201">
        <v>0</v>
      </c>
      <c r="P21" s="201">
        <v>1.47</v>
      </c>
      <c r="Q21" s="201">
        <v>0.12</v>
      </c>
      <c r="R21" s="201">
        <v>6.06</v>
      </c>
      <c r="S21" s="201">
        <v>3.75</v>
      </c>
      <c r="T21" s="201">
        <v>0</v>
      </c>
      <c r="U21" s="201">
        <v>7.44</v>
      </c>
      <c r="V21" s="201">
        <v>0.22</v>
      </c>
      <c r="W21" s="201">
        <v>0.49</v>
      </c>
      <c r="X21" s="201">
        <v>2.04</v>
      </c>
      <c r="Y21" s="201">
        <v>0</v>
      </c>
      <c r="Z21" s="201">
        <v>2.67</v>
      </c>
      <c r="AA21" s="201">
        <v>19.940000000000001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18.87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12.88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18.670000000000002</v>
      </c>
      <c r="K22" s="201">
        <v>4.25</v>
      </c>
      <c r="L22" s="201">
        <v>291.86</v>
      </c>
      <c r="M22" s="201">
        <v>0.47</v>
      </c>
      <c r="N22" s="201">
        <v>1.25</v>
      </c>
      <c r="O22" s="201">
        <v>0</v>
      </c>
      <c r="P22" s="201">
        <v>1.47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7.44</v>
      </c>
      <c r="V22" s="201">
        <v>0.22</v>
      </c>
      <c r="W22" s="201">
        <v>0.49</v>
      </c>
      <c r="X22" s="201">
        <v>2.04</v>
      </c>
      <c r="Y22" s="201">
        <v>0</v>
      </c>
      <c r="Z22" s="201">
        <v>2.67</v>
      </c>
      <c r="AA22" s="201">
        <v>0.95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18.87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12.88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18.670000000000002</v>
      </c>
      <c r="K23" s="201">
        <v>4.25</v>
      </c>
      <c r="L23" s="201">
        <v>206.88</v>
      </c>
      <c r="M23" s="201">
        <v>0.47</v>
      </c>
      <c r="N23" s="201">
        <v>1.25</v>
      </c>
      <c r="O23" s="201">
        <v>0</v>
      </c>
      <c r="P23" s="201">
        <v>1.47</v>
      </c>
      <c r="Q23" s="201">
        <v>0.12</v>
      </c>
      <c r="R23" s="201">
        <v>0.45</v>
      </c>
      <c r="S23" s="201">
        <v>0.28000000000000003</v>
      </c>
      <c r="T23" s="201">
        <v>0</v>
      </c>
      <c r="U23" s="201">
        <v>7.44</v>
      </c>
      <c r="V23" s="201">
        <v>0.22</v>
      </c>
      <c r="W23" s="201">
        <v>0.49</v>
      </c>
      <c r="X23" s="201">
        <v>2.04</v>
      </c>
      <c r="Y23" s="201">
        <v>0</v>
      </c>
      <c r="Z23" s="201">
        <v>2.67</v>
      </c>
      <c r="AA23" s="201">
        <v>0.95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18.87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12.88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18.670000000000002</v>
      </c>
      <c r="K24" s="201">
        <v>4.25</v>
      </c>
      <c r="L24" s="201">
        <v>206.88</v>
      </c>
      <c r="M24" s="201">
        <v>0.47</v>
      </c>
      <c r="N24" s="201">
        <v>1.25</v>
      </c>
      <c r="O24" s="201">
        <v>0</v>
      </c>
      <c r="P24" s="201">
        <v>1.47</v>
      </c>
      <c r="Q24" s="201">
        <v>0.12</v>
      </c>
      <c r="R24" s="201">
        <v>0.45</v>
      </c>
      <c r="S24" s="201">
        <v>0.28000000000000003</v>
      </c>
      <c r="T24" s="201">
        <v>0</v>
      </c>
      <c r="U24" s="201">
        <v>7.44</v>
      </c>
      <c r="V24" s="201">
        <v>0.22</v>
      </c>
      <c r="W24" s="201">
        <v>0.49</v>
      </c>
      <c r="X24" s="201">
        <v>2.04</v>
      </c>
      <c r="Y24" s="201">
        <v>0</v>
      </c>
      <c r="Z24" s="201">
        <v>2.67</v>
      </c>
      <c r="AA24" s="201">
        <v>0.95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18.87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12.88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18.670000000000002</v>
      </c>
      <c r="K25" s="201">
        <v>4.25</v>
      </c>
      <c r="L25" s="201">
        <v>206.88</v>
      </c>
      <c r="M25" s="201">
        <v>0.47</v>
      </c>
      <c r="N25" s="201">
        <v>1.25</v>
      </c>
      <c r="O25" s="201">
        <v>0</v>
      </c>
      <c r="P25" s="201">
        <v>1.47</v>
      </c>
      <c r="Q25" s="201">
        <v>0.12</v>
      </c>
      <c r="R25" s="201">
        <v>0.45</v>
      </c>
      <c r="S25" s="201">
        <v>0.28000000000000003</v>
      </c>
      <c r="T25" s="201">
        <v>0</v>
      </c>
      <c r="U25" s="201">
        <v>7.44</v>
      </c>
      <c r="V25" s="201">
        <v>0.22</v>
      </c>
      <c r="W25" s="201">
        <v>0.49</v>
      </c>
      <c r="X25" s="201">
        <v>2.04</v>
      </c>
      <c r="Y25" s="201">
        <v>0</v>
      </c>
      <c r="Z25" s="201">
        <v>2.67</v>
      </c>
      <c r="AA25" s="201">
        <v>0.95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18.87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12.88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18.670000000000002</v>
      </c>
      <c r="K26" s="201">
        <v>4.25</v>
      </c>
      <c r="L26" s="201">
        <v>206.88</v>
      </c>
      <c r="M26" s="201">
        <v>0.47</v>
      </c>
      <c r="N26" s="201">
        <v>1.25</v>
      </c>
      <c r="O26" s="201">
        <v>0</v>
      </c>
      <c r="P26" s="201">
        <v>1.47</v>
      </c>
      <c r="Q26" s="201">
        <v>0.12</v>
      </c>
      <c r="R26" s="201">
        <v>0.45</v>
      </c>
      <c r="S26" s="201">
        <v>0.28000000000000003</v>
      </c>
      <c r="T26" s="201">
        <v>0</v>
      </c>
      <c r="U26" s="201">
        <v>7.44</v>
      </c>
      <c r="V26" s="201">
        <v>0.22</v>
      </c>
      <c r="W26" s="201">
        <v>0.49</v>
      </c>
      <c r="X26" s="201">
        <v>2.04</v>
      </c>
      <c r="Y26" s="201">
        <v>0</v>
      </c>
      <c r="Z26" s="201">
        <v>2.67</v>
      </c>
      <c r="AA26" s="201">
        <v>0.95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18.87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18.670000000000002</v>
      </c>
      <c r="K27" s="201">
        <v>4.2699999999999996</v>
      </c>
      <c r="L27" s="201">
        <v>206.87</v>
      </c>
      <c r="M27" s="201">
        <v>0.47</v>
      </c>
      <c r="N27" s="201">
        <v>1.25</v>
      </c>
      <c r="O27" s="201">
        <v>0</v>
      </c>
      <c r="P27" s="201">
        <v>1.47</v>
      </c>
      <c r="Q27" s="201">
        <v>0.12</v>
      </c>
      <c r="R27" s="201">
        <v>0.45</v>
      </c>
      <c r="S27" s="201">
        <v>0.28000000000000003</v>
      </c>
      <c r="T27" s="201">
        <v>0</v>
      </c>
      <c r="U27" s="201">
        <v>7.44</v>
      </c>
      <c r="V27" s="201">
        <v>0.15</v>
      </c>
      <c r="W27" s="201">
        <v>0.49</v>
      </c>
      <c r="X27" s="201">
        <v>2.04</v>
      </c>
      <c r="Y27" s="201">
        <v>0</v>
      </c>
      <c r="Z27" s="201">
        <v>2.67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18.670000000000002</v>
      </c>
      <c r="K28" s="201">
        <v>4.25</v>
      </c>
      <c r="L28" s="201">
        <v>110.75</v>
      </c>
      <c r="M28" s="201">
        <v>0.47</v>
      </c>
      <c r="N28" s="201">
        <v>1.25</v>
      </c>
      <c r="O28" s="201">
        <v>0</v>
      </c>
      <c r="P28" s="201">
        <v>1.47</v>
      </c>
      <c r="Q28" s="201">
        <v>0.12</v>
      </c>
      <c r="R28" s="201">
        <v>0.45</v>
      </c>
      <c r="S28" s="201">
        <v>0.28000000000000003</v>
      </c>
      <c r="T28" s="201">
        <v>0</v>
      </c>
      <c r="U28" s="201">
        <v>7.44</v>
      </c>
      <c r="V28" s="201">
        <v>0.15</v>
      </c>
      <c r="W28" s="201">
        <v>0.49</v>
      </c>
      <c r="X28" s="201">
        <v>2.04</v>
      </c>
      <c r="Y28" s="201">
        <v>0</v>
      </c>
      <c r="Z28" s="201">
        <v>2.67</v>
      </c>
      <c r="AA28" s="201">
        <v>0.95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18.670000000000002</v>
      </c>
      <c r="K29" s="201">
        <v>4.25</v>
      </c>
      <c r="L29" s="201">
        <v>107.09</v>
      </c>
      <c r="M29" s="201">
        <v>0.47</v>
      </c>
      <c r="N29" s="201">
        <v>1.25</v>
      </c>
      <c r="O29" s="201">
        <v>0</v>
      </c>
      <c r="P29" s="201">
        <v>1.47</v>
      </c>
      <c r="Q29" s="201">
        <v>0.12</v>
      </c>
      <c r="R29" s="201">
        <v>0.45</v>
      </c>
      <c r="S29" s="201">
        <v>0.28000000000000003</v>
      </c>
      <c r="T29" s="201">
        <v>0</v>
      </c>
      <c r="U29" s="201">
        <v>7.44</v>
      </c>
      <c r="V29" s="201">
        <v>0.15</v>
      </c>
      <c r="W29" s="201">
        <v>0.49</v>
      </c>
      <c r="X29" s="201">
        <v>2.04</v>
      </c>
      <c r="Y29" s="201">
        <v>0</v>
      </c>
      <c r="Z29" s="201">
        <v>2.67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18.670000000000002</v>
      </c>
      <c r="K30" s="201">
        <v>4.25</v>
      </c>
      <c r="L30" s="201">
        <v>195.96</v>
      </c>
      <c r="M30" s="201">
        <v>0.47</v>
      </c>
      <c r="N30" s="201">
        <v>1.25</v>
      </c>
      <c r="O30" s="201">
        <v>0</v>
      </c>
      <c r="P30" s="201">
        <v>1.47</v>
      </c>
      <c r="Q30" s="201">
        <v>0.12</v>
      </c>
      <c r="R30" s="201">
        <v>0.45</v>
      </c>
      <c r="S30" s="201">
        <v>0.28000000000000003</v>
      </c>
      <c r="T30" s="201">
        <v>0</v>
      </c>
      <c r="U30" s="201">
        <v>7.44</v>
      </c>
      <c r="V30" s="201">
        <v>0.15</v>
      </c>
      <c r="W30" s="201">
        <v>0.49</v>
      </c>
      <c r="X30" s="201">
        <v>2.04</v>
      </c>
      <c r="Y30" s="201">
        <v>0</v>
      </c>
      <c r="Z30" s="201">
        <v>2.67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18.670000000000002</v>
      </c>
      <c r="K31" s="201">
        <v>4.25</v>
      </c>
      <c r="L31" s="201">
        <v>206.87</v>
      </c>
      <c r="M31" s="201">
        <v>0.47</v>
      </c>
      <c r="N31" s="201">
        <v>1.25</v>
      </c>
      <c r="O31" s="201">
        <v>0</v>
      </c>
      <c r="P31" s="201">
        <v>1.47</v>
      </c>
      <c r="Q31" s="201">
        <v>0.12</v>
      </c>
      <c r="R31" s="201">
        <v>0.45</v>
      </c>
      <c r="S31" s="201">
        <v>0.28000000000000003</v>
      </c>
      <c r="T31" s="201">
        <v>0</v>
      </c>
      <c r="U31" s="201">
        <v>7.44</v>
      </c>
      <c r="V31" s="201">
        <v>0.15</v>
      </c>
      <c r="W31" s="201">
        <v>0.49</v>
      </c>
      <c r="X31" s="201">
        <v>2.04</v>
      </c>
      <c r="Y31" s="201">
        <v>0</v>
      </c>
      <c r="Z31" s="201">
        <v>2.67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19.61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18.670000000000002</v>
      </c>
      <c r="K32" s="201">
        <v>4.25</v>
      </c>
      <c r="L32" s="201">
        <v>291.86</v>
      </c>
      <c r="M32" s="201">
        <v>0.47</v>
      </c>
      <c r="N32" s="201">
        <v>1.25</v>
      </c>
      <c r="O32" s="201">
        <v>0</v>
      </c>
      <c r="P32" s="201">
        <v>1.47</v>
      </c>
      <c r="Q32" s="201">
        <v>0.12</v>
      </c>
      <c r="R32" s="201">
        <v>6.06</v>
      </c>
      <c r="S32" s="201">
        <v>3.61</v>
      </c>
      <c r="T32" s="201">
        <v>0</v>
      </c>
      <c r="U32" s="201">
        <v>7.44</v>
      </c>
      <c r="V32" s="201">
        <v>0.49</v>
      </c>
      <c r="W32" s="201">
        <v>0.49</v>
      </c>
      <c r="X32" s="201">
        <v>2.04</v>
      </c>
      <c r="Y32" s="201">
        <v>0</v>
      </c>
      <c r="Z32" s="201">
        <v>29.66</v>
      </c>
      <c r="AA32" s="201">
        <v>19.940000000000001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19.61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18.670000000000002</v>
      </c>
      <c r="K33" s="201">
        <v>3.29</v>
      </c>
      <c r="L33" s="201">
        <v>359.45</v>
      </c>
      <c r="M33" s="201">
        <v>0.47</v>
      </c>
      <c r="N33" s="201">
        <v>1.25</v>
      </c>
      <c r="O33" s="201">
        <v>0</v>
      </c>
      <c r="P33" s="201">
        <v>1.47</v>
      </c>
      <c r="Q33" s="201">
        <v>0.11</v>
      </c>
      <c r="R33" s="201">
        <v>0.45</v>
      </c>
      <c r="S33" s="201">
        <v>0.28000000000000003</v>
      </c>
      <c r="T33" s="201">
        <v>0</v>
      </c>
      <c r="U33" s="201">
        <v>7.44</v>
      </c>
      <c r="V33" s="201">
        <v>0.15</v>
      </c>
      <c r="W33" s="201">
        <v>0.49</v>
      </c>
      <c r="X33" s="201">
        <v>2.04</v>
      </c>
      <c r="Y33" s="201">
        <v>0</v>
      </c>
      <c r="Z33" s="201">
        <v>2.67</v>
      </c>
      <c r="AA33" s="201">
        <v>0.95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19.61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18.670000000000002</v>
      </c>
      <c r="K34" s="201">
        <v>4.25</v>
      </c>
      <c r="L34" s="201">
        <v>375.87</v>
      </c>
      <c r="M34" s="201">
        <v>0.47</v>
      </c>
      <c r="N34" s="201">
        <v>1.25</v>
      </c>
      <c r="O34" s="201">
        <v>0</v>
      </c>
      <c r="P34" s="201">
        <v>1.47</v>
      </c>
      <c r="Q34" s="201">
        <v>0.11</v>
      </c>
      <c r="R34" s="201">
        <v>0.45</v>
      </c>
      <c r="S34" s="201">
        <v>0.28000000000000003</v>
      </c>
      <c r="T34" s="201">
        <v>0</v>
      </c>
      <c r="U34" s="201">
        <v>7.44</v>
      </c>
      <c r="V34" s="201">
        <v>0.15</v>
      </c>
      <c r="W34" s="201">
        <v>0.49</v>
      </c>
      <c r="X34" s="201">
        <v>2.04</v>
      </c>
      <c r="Y34" s="201">
        <v>0</v>
      </c>
      <c r="Z34" s="201">
        <v>2.67</v>
      </c>
      <c r="AA34" s="201">
        <v>0.95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19.61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18.670000000000002</v>
      </c>
      <c r="K35" s="201">
        <v>4.25</v>
      </c>
      <c r="L35" s="201">
        <v>375.87</v>
      </c>
      <c r="M35" s="201">
        <v>0.47</v>
      </c>
      <c r="N35" s="201">
        <v>1.25</v>
      </c>
      <c r="O35" s="201">
        <v>0</v>
      </c>
      <c r="P35" s="201">
        <v>1.47</v>
      </c>
      <c r="Q35" s="201">
        <v>0.11</v>
      </c>
      <c r="R35" s="201">
        <v>0.45</v>
      </c>
      <c r="S35" s="201">
        <v>0</v>
      </c>
      <c r="T35" s="201">
        <v>0</v>
      </c>
      <c r="U35" s="201">
        <v>7.44</v>
      </c>
      <c r="V35" s="201">
        <v>0.15</v>
      </c>
      <c r="W35" s="201">
        <v>0.49</v>
      </c>
      <c r="X35" s="201">
        <v>2.04</v>
      </c>
      <c r="Y35" s="201">
        <v>0</v>
      </c>
      <c r="Z35" s="201">
        <v>2.67</v>
      </c>
      <c r="AA35" s="201">
        <v>0.95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11.68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18.670000000000002</v>
      </c>
      <c r="K36" s="201">
        <v>4.25</v>
      </c>
      <c r="L36" s="201">
        <v>375.87</v>
      </c>
      <c r="M36" s="201">
        <v>0.47</v>
      </c>
      <c r="N36" s="201">
        <v>1.25</v>
      </c>
      <c r="O36" s="201">
        <v>0</v>
      </c>
      <c r="P36" s="201">
        <v>1.47</v>
      </c>
      <c r="Q36" s="201">
        <v>0.11</v>
      </c>
      <c r="R36" s="201">
        <v>6.06</v>
      </c>
      <c r="S36" s="201">
        <v>3.6</v>
      </c>
      <c r="T36" s="201">
        <v>0</v>
      </c>
      <c r="U36" s="201">
        <v>7.44</v>
      </c>
      <c r="V36" s="201">
        <v>0.15</v>
      </c>
      <c r="W36" s="201">
        <v>0.49</v>
      </c>
      <c r="X36" s="201">
        <v>2.04</v>
      </c>
      <c r="Y36" s="201">
        <v>0</v>
      </c>
      <c r="Z36" s="201">
        <v>2.67</v>
      </c>
      <c r="AA36" s="201">
        <v>19.940000000000001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11.68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18.670000000000002</v>
      </c>
      <c r="K37" s="201">
        <v>4.25</v>
      </c>
      <c r="L37" s="201">
        <v>375.87</v>
      </c>
      <c r="M37" s="201">
        <v>0.47</v>
      </c>
      <c r="N37" s="201">
        <v>1.25</v>
      </c>
      <c r="O37" s="201">
        <v>0</v>
      </c>
      <c r="P37" s="201">
        <v>1.47</v>
      </c>
      <c r="Q37" s="201">
        <v>0.62</v>
      </c>
      <c r="R37" s="201">
        <v>3.93</v>
      </c>
      <c r="S37" s="201">
        <v>3.6</v>
      </c>
      <c r="T37" s="201">
        <v>0</v>
      </c>
      <c r="U37" s="201">
        <v>7.44</v>
      </c>
      <c r="V37" s="201">
        <v>0.15</v>
      </c>
      <c r="W37" s="201">
        <v>0.49</v>
      </c>
      <c r="X37" s="201">
        <v>2.04</v>
      </c>
      <c r="Y37" s="201">
        <v>0</v>
      </c>
      <c r="Z37" s="201">
        <v>2.67</v>
      </c>
      <c r="AA37" s="201">
        <v>19.940000000000001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11.68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18.670000000000002</v>
      </c>
      <c r="K38" s="201">
        <v>4.25</v>
      </c>
      <c r="L38" s="201">
        <v>375.87</v>
      </c>
      <c r="M38" s="201">
        <v>0.47</v>
      </c>
      <c r="N38" s="201">
        <v>1.25</v>
      </c>
      <c r="O38" s="201">
        <v>0</v>
      </c>
      <c r="P38" s="201">
        <v>1.47</v>
      </c>
      <c r="Q38" s="201">
        <v>0.62</v>
      </c>
      <c r="R38" s="201">
        <v>0.44</v>
      </c>
      <c r="S38" s="201">
        <v>0.28000000000000003</v>
      </c>
      <c r="T38" s="201">
        <v>0</v>
      </c>
      <c r="U38" s="201">
        <v>7.44</v>
      </c>
      <c r="V38" s="201">
        <v>0.15</v>
      </c>
      <c r="W38" s="201">
        <v>0.49</v>
      </c>
      <c r="X38" s="201">
        <v>2.04</v>
      </c>
      <c r="Y38" s="201">
        <v>0</v>
      </c>
      <c r="Z38" s="201">
        <v>2.67</v>
      </c>
      <c r="AA38" s="201">
        <v>0.95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11.68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18.670000000000002</v>
      </c>
      <c r="K39" s="201">
        <v>4.25</v>
      </c>
      <c r="L39" s="201">
        <v>375.87</v>
      </c>
      <c r="M39" s="201">
        <v>0.47</v>
      </c>
      <c r="N39" s="201">
        <v>1.25</v>
      </c>
      <c r="O39" s="201">
        <v>0</v>
      </c>
      <c r="P39" s="201">
        <v>1.47</v>
      </c>
      <c r="Q39" s="201">
        <v>0.96</v>
      </c>
      <c r="R39" s="201">
        <v>6.06</v>
      </c>
      <c r="S39" s="201">
        <v>3.6</v>
      </c>
      <c r="T39" s="201">
        <v>0</v>
      </c>
      <c r="U39" s="201">
        <v>7.44</v>
      </c>
      <c r="V39" s="201">
        <v>0.15</v>
      </c>
      <c r="W39" s="201">
        <v>0.49</v>
      </c>
      <c r="X39" s="201">
        <v>2.04</v>
      </c>
      <c r="Y39" s="201">
        <v>0</v>
      </c>
      <c r="Z39" s="201">
        <v>0</v>
      </c>
      <c r="AA39" s="201">
        <v>19.940000000000001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11.68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18.670000000000002</v>
      </c>
      <c r="K40" s="201">
        <v>4.25</v>
      </c>
      <c r="L40" s="201">
        <v>375.87</v>
      </c>
      <c r="M40" s="201">
        <v>0.47</v>
      </c>
      <c r="N40" s="201">
        <v>1.25</v>
      </c>
      <c r="O40" s="201">
        <v>0</v>
      </c>
      <c r="P40" s="201">
        <v>1.47</v>
      </c>
      <c r="Q40" s="201">
        <v>0.96</v>
      </c>
      <c r="R40" s="201">
        <v>6.06</v>
      </c>
      <c r="S40" s="201">
        <v>3.6</v>
      </c>
      <c r="T40" s="201">
        <v>0</v>
      </c>
      <c r="U40" s="201">
        <v>7.44</v>
      </c>
      <c r="V40" s="201">
        <v>0.15</v>
      </c>
      <c r="W40" s="201">
        <v>0.49</v>
      </c>
      <c r="X40" s="201">
        <v>2.04</v>
      </c>
      <c r="Y40" s="201">
        <v>0</v>
      </c>
      <c r="Z40" s="201">
        <v>2.68</v>
      </c>
      <c r="AA40" s="201">
        <v>19.940000000000001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11.68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18.670000000000002</v>
      </c>
      <c r="K41" s="201">
        <v>4.25</v>
      </c>
      <c r="L41" s="201">
        <v>375.87</v>
      </c>
      <c r="M41" s="201">
        <v>0.47</v>
      </c>
      <c r="N41" s="201">
        <v>1.25</v>
      </c>
      <c r="O41" s="201">
        <v>0</v>
      </c>
      <c r="P41" s="201">
        <v>1.47</v>
      </c>
      <c r="Q41" s="201">
        <v>1.31</v>
      </c>
      <c r="R41" s="201">
        <v>6.06</v>
      </c>
      <c r="S41" s="201">
        <v>3.6</v>
      </c>
      <c r="T41" s="201">
        <v>0</v>
      </c>
      <c r="U41" s="201">
        <v>7.44</v>
      </c>
      <c r="V41" s="201">
        <v>0.15</v>
      </c>
      <c r="W41" s="201">
        <v>0.49</v>
      </c>
      <c r="X41" s="201">
        <v>2.04</v>
      </c>
      <c r="Y41" s="201">
        <v>0</v>
      </c>
      <c r="Z41" s="201">
        <v>29.72</v>
      </c>
      <c r="AA41" s="201">
        <v>19.940000000000001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11.68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18.670000000000002</v>
      </c>
      <c r="K42" s="201">
        <v>4.25</v>
      </c>
      <c r="L42" s="201">
        <v>375.87</v>
      </c>
      <c r="M42" s="201">
        <v>0.47</v>
      </c>
      <c r="N42" s="201">
        <v>1.25</v>
      </c>
      <c r="O42" s="201">
        <v>0</v>
      </c>
      <c r="P42" s="201">
        <v>1.47</v>
      </c>
      <c r="Q42" s="201">
        <v>1.31</v>
      </c>
      <c r="R42" s="201">
        <v>6.06</v>
      </c>
      <c r="S42" s="201">
        <v>3.6</v>
      </c>
      <c r="T42" s="201">
        <v>0</v>
      </c>
      <c r="U42" s="201">
        <v>7.44</v>
      </c>
      <c r="V42" s="201">
        <v>0</v>
      </c>
      <c r="W42" s="201">
        <v>0.49</v>
      </c>
      <c r="X42" s="201">
        <v>2.04</v>
      </c>
      <c r="Y42" s="201">
        <v>0</v>
      </c>
      <c r="Z42" s="201">
        <v>29.72</v>
      </c>
      <c r="AA42" s="201">
        <v>9.99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11.68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18.670000000000002</v>
      </c>
      <c r="K43" s="201">
        <v>4.25</v>
      </c>
      <c r="L43" s="201">
        <v>375.87</v>
      </c>
      <c r="M43" s="201">
        <v>0.47</v>
      </c>
      <c r="N43" s="201">
        <v>1.25</v>
      </c>
      <c r="O43" s="201">
        <v>0</v>
      </c>
      <c r="P43" s="201">
        <v>1.47</v>
      </c>
      <c r="Q43" s="201">
        <v>1.31</v>
      </c>
      <c r="R43" s="201">
        <v>6.06</v>
      </c>
      <c r="S43" s="201">
        <v>3.6</v>
      </c>
      <c r="T43" s="201">
        <v>0</v>
      </c>
      <c r="U43" s="201">
        <v>7.44</v>
      </c>
      <c r="V43" s="201">
        <v>0.15</v>
      </c>
      <c r="W43" s="201">
        <v>0.49</v>
      </c>
      <c r="X43" s="201">
        <v>2.04</v>
      </c>
      <c r="Y43" s="201">
        <v>0</v>
      </c>
      <c r="Z43" s="201">
        <v>27.95</v>
      </c>
      <c r="AA43" s="201">
        <v>9.99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11.68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18.670000000000002</v>
      </c>
      <c r="K44" s="201">
        <v>4.25</v>
      </c>
      <c r="L44" s="201">
        <v>375.87</v>
      </c>
      <c r="M44" s="201">
        <v>0.47</v>
      </c>
      <c r="N44" s="201">
        <v>1.25</v>
      </c>
      <c r="O44" s="201">
        <v>0</v>
      </c>
      <c r="P44" s="201">
        <v>1.47</v>
      </c>
      <c r="Q44" s="201">
        <v>1.84</v>
      </c>
      <c r="R44" s="201">
        <v>4.38</v>
      </c>
      <c r="S44" s="201">
        <v>3.6</v>
      </c>
      <c r="T44" s="201">
        <v>0</v>
      </c>
      <c r="U44" s="201">
        <v>7.44</v>
      </c>
      <c r="V44" s="201">
        <v>0.15</v>
      </c>
      <c r="W44" s="201">
        <v>0.49</v>
      </c>
      <c r="X44" s="201">
        <v>2.04</v>
      </c>
      <c r="Y44" s="201">
        <v>0</v>
      </c>
      <c r="Z44" s="201">
        <v>27.95</v>
      </c>
      <c r="AA44" s="201">
        <v>9.99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11.68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18.670000000000002</v>
      </c>
      <c r="K45" s="201">
        <v>4.25</v>
      </c>
      <c r="L45" s="201">
        <v>375.87</v>
      </c>
      <c r="M45" s="201">
        <v>0.47</v>
      </c>
      <c r="N45" s="201">
        <v>1.25</v>
      </c>
      <c r="O45" s="201">
        <v>0</v>
      </c>
      <c r="P45" s="201">
        <v>1.47</v>
      </c>
      <c r="Q45" s="201">
        <v>2.02</v>
      </c>
      <c r="R45" s="201">
        <v>6.06</v>
      </c>
      <c r="S45" s="201">
        <v>3.6</v>
      </c>
      <c r="T45" s="201">
        <v>0</v>
      </c>
      <c r="U45" s="201">
        <v>7.44</v>
      </c>
      <c r="V45" s="201">
        <v>0.15</v>
      </c>
      <c r="W45" s="201">
        <v>0.49</v>
      </c>
      <c r="X45" s="201">
        <v>2.04</v>
      </c>
      <c r="Y45" s="201">
        <v>0</v>
      </c>
      <c r="Z45" s="201">
        <v>2.68</v>
      </c>
      <c r="AA45" s="201">
        <v>9.99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11.68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18.670000000000002</v>
      </c>
      <c r="K46" s="201">
        <v>4.25</v>
      </c>
      <c r="L46" s="201">
        <v>375.87</v>
      </c>
      <c r="M46" s="201">
        <v>0.47</v>
      </c>
      <c r="N46" s="201">
        <v>1.25</v>
      </c>
      <c r="O46" s="201">
        <v>0</v>
      </c>
      <c r="P46" s="201">
        <v>1.47</v>
      </c>
      <c r="Q46" s="201">
        <v>2.54</v>
      </c>
      <c r="R46" s="201">
        <v>6.06</v>
      </c>
      <c r="S46" s="201">
        <v>3.6</v>
      </c>
      <c r="T46" s="201">
        <v>0</v>
      </c>
      <c r="U46" s="201">
        <v>7.44</v>
      </c>
      <c r="V46" s="201">
        <v>0.15</v>
      </c>
      <c r="W46" s="201">
        <v>0.49</v>
      </c>
      <c r="X46" s="201">
        <v>2.04</v>
      </c>
      <c r="Y46" s="201">
        <v>0</v>
      </c>
      <c r="Z46" s="201">
        <v>2.68</v>
      </c>
      <c r="AA46" s="201">
        <v>9.99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11.68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18.670000000000002</v>
      </c>
      <c r="K47" s="201">
        <v>4.25</v>
      </c>
      <c r="L47" s="201">
        <v>375.87</v>
      </c>
      <c r="M47" s="201">
        <v>0.47</v>
      </c>
      <c r="N47" s="201">
        <v>1.25</v>
      </c>
      <c r="O47" s="201">
        <v>0</v>
      </c>
      <c r="P47" s="201">
        <v>1.47</v>
      </c>
      <c r="Q47" s="201">
        <v>2.54</v>
      </c>
      <c r="R47" s="201">
        <v>0.44</v>
      </c>
      <c r="S47" s="201">
        <v>3.6</v>
      </c>
      <c r="T47" s="201">
        <v>0</v>
      </c>
      <c r="U47" s="201">
        <v>7.44</v>
      </c>
      <c r="V47" s="201">
        <v>0.15</v>
      </c>
      <c r="W47" s="201">
        <v>0.49</v>
      </c>
      <c r="X47" s="201">
        <v>2.04</v>
      </c>
      <c r="Y47" s="201">
        <v>0</v>
      </c>
      <c r="Z47" s="201">
        <v>2.68</v>
      </c>
      <c r="AA47" s="201">
        <v>0.95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11.68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18.670000000000002</v>
      </c>
      <c r="K48" s="201">
        <v>4.25</v>
      </c>
      <c r="L48" s="201">
        <v>375.87</v>
      </c>
      <c r="M48" s="201">
        <v>0.47</v>
      </c>
      <c r="N48" s="201">
        <v>1.25</v>
      </c>
      <c r="O48" s="201">
        <v>0</v>
      </c>
      <c r="P48" s="201">
        <v>1.47</v>
      </c>
      <c r="Q48" s="201">
        <v>3.07</v>
      </c>
      <c r="R48" s="201">
        <v>0.44</v>
      </c>
      <c r="S48" s="201">
        <v>0.28000000000000003</v>
      </c>
      <c r="T48" s="201">
        <v>0</v>
      </c>
      <c r="U48" s="201">
        <v>7.44</v>
      </c>
      <c r="V48" s="201">
        <v>0.15</v>
      </c>
      <c r="W48" s="201">
        <v>0.49</v>
      </c>
      <c r="X48" s="201">
        <v>2.04</v>
      </c>
      <c r="Y48" s="201">
        <v>0</v>
      </c>
      <c r="Z48" s="201">
        <v>2.68</v>
      </c>
      <c r="AA48" s="201">
        <v>0.95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11.68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18.670000000000002</v>
      </c>
      <c r="K49" s="201">
        <v>4.25</v>
      </c>
      <c r="L49" s="201">
        <v>375.87</v>
      </c>
      <c r="M49" s="201">
        <v>0.47</v>
      </c>
      <c r="N49" s="201">
        <v>1.25</v>
      </c>
      <c r="O49" s="201">
        <v>0</v>
      </c>
      <c r="P49" s="201">
        <v>1.47</v>
      </c>
      <c r="Q49" s="201">
        <v>4.38</v>
      </c>
      <c r="R49" s="201">
        <v>0.44</v>
      </c>
      <c r="S49" s="201">
        <v>3.6</v>
      </c>
      <c r="T49" s="201">
        <v>0</v>
      </c>
      <c r="U49" s="201">
        <v>7.44</v>
      </c>
      <c r="V49" s="201">
        <v>0.15</v>
      </c>
      <c r="W49" s="201">
        <v>0.49</v>
      </c>
      <c r="X49" s="201">
        <v>2.04</v>
      </c>
      <c r="Y49" s="201">
        <v>0</v>
      </c>
      <c r="Z49" s="201">
        <v>2.68</v>
      </c>
      <c r="AA49" s="201">
        <v>0.95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11.68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18.670000000000002</v>
      </c>
      <c r="K50" s="201">
        <v>4.25</v>
      </c>
      <c r="L50" s="201">
        <v>375.87</v>
      </c>
      <c r="M50" s="201">
        <v>0.47</v>
      </c>
      <c r="N50" s="201">
        <v>1.25</v>
      </c>
      <c r="O50" s="201">
        <v>0</v>
      </c>
      <c r="P50" s="201">
        <v>1.47</v>
      </c>
      <c r="Q50" s="201">
        <v>4.38</v>
      </c>
      <c r="R50" s="201">
        <v>0.44</v>
      </c>
      <c r="S50" s="201">
        <v>3.6</v>
      </c>
      <c r="T50" s="201">
        <v>0</v>
      </c>
      <c r="U50" s="201">
        <v>7.44</v>
      </c>
      <c r="V50" s="201">
        <v>0.15</v>
      </c>
      <c r="W50" s="201">
        <v>0.49</v>
      </c>
      <c r="X50" s="201">
        <v>2.04</v>
      </c>
      <c r="Y50" s="201">
        <v>0</v>
      </c>
      <c r="Z50" s="201">
        <v>2.68</v>
      </c>
      <c r="AA50" s="201">
        <v>0.95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11.68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18.670000000000002</v>
      </c>
      <c r="K51" s="201">
        <v>4.25</v>
      </c>
      <c r="L51" s="201">
        <v>375.87</v>
      </c>
      <c r="M51" s="201">
        <v>0.47</v>
      </c>
      <c r="N51" s="201">
        <v>1.25</v>
      </c>
      <c r="O51" s="201">
        <v>0</v>
      </c>
      <c r="P51" s="201">
        <v>1.47</v>
      </c>
      <c r="Q51" s="201">
        <v>4.7699999999999996</v>
      </c>
      <c r="R51" s="201">
        <v>6.06</v>
      </c>
      <c r="S51" s="201">
        <v>3.6</v>
      </c>
      <c r="T51" s="201">
        <v>0</v>
      </c>
      <c r="U51" s="201">
        <v>7.44</v>
      </c>
      <c r="V51" s="201">
        <v>0.15</v>
      </c>
      <c r="W51" s="201">
        <v>0.49</v>
      </c>
      <c r="X51" s="201">
        <v>2.04</v>
      </c>
      <c r="Y51" s="201">
        <v>0</v>
      </c>
      <c r="Z51" s="201">
        <v>29.67</v>
      </c>
      <c r="AA51" s="201">
        <v>19.940000000000001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11.68</v>
      </c>
      <c r="AL51" s="201">
        <v>0</v>
      </c>
      <c r="AM51" s="201">
        <v>0</v>
      </c>
      <c r="AN51" s="201">
        <v>0</v>
      </c>
      <c r="AO51" s="201">
        <v>208.82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18.670000000000002</v>
      </c>
      <c r="K52" s="201">
        <v>4.25</v>
      </c>
      <c r="L52" s="201">
        <v>375.87</v>
      </c>
      <c r="M52" s="201">
        <v>0.47</v>
      </c>
      <c r="N52" s="201">
        <v>1.25</v>
      </c>
      <c r="O52" s="201">
        <v>0</v>
      </c>
      <c r="P52" s="201">
        <v>1.47</v>
      </c>
      <c r="Q52" s="201">
        <v>4.7699999999999996</v>
      </c>
      <c r="R52" s="201">
        <v>6.06</v>
      </c>
      <c r="S52" s="201">
        <v>3.6</v>
      </c>
      <c r="T52" s="201">
        <v>0</v>
      </c>
      <c r="U52" s="201">
        <v>7.44</v>
      </c>
      <c r="V52" s="201">
        <v>0.15</v>
      </c>
      <c r="W52" s="201">
        <v>0.49</v>
      </c>
      <c r="X52" s="201">
        <v>2.04</v>
      </c>
      <c r="Y52" s="201">
        <v>0</v>
      </c>
      <c r="Z52" s="201">
        <v>58.64</v>
      </c>
      <c r="AA52" s="201">
        <v>19.940000000000001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11.68</v>
      </c>
      <c r="AL52" s="201">
        <v>0</v>
      </c>
      <c r="AM52" s="201">
        <v>0</v>
      </c>
      <c r="AN52" s="201">
        <v>0</v>
      </c>
      <c r="AO52" s="201">
        <v>208.82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18.670000000000002</v>
      </c>
      <c r="K53" s="201">
        <v>4.25</v>
      </c>
      <c r="L53" s="201">
        <v>375.87</v>
      </c>
      <c r="M53" s="201">
        <v>0.47</v>
      </c>
      <c r="N53" s="201">
        <v>1.25</v>
      </c>
      <c r="O53" s="201">
        <v>0</v>
      </c>
      <c r="P53" s="201">
        <v>1.47</v>
      </c>
      <c r="Q53" s="201">
        <v>4.7699999999999996</v>
      </c>
      <c r="R53" s="201">
        <v>6.06</v>
      </c>
      <c r="S53" s="201">
        <v>3.71</v>
      </c>
      <c r="T53" s="201">
        <v>0</v>
      </c>
      <c r="U53" s="201">
        <v>7.44</v>
      </c>
      <c r="V53" s="201">
        <v>0.15</v>
      </c>
      <c r="W53" s="201">
        <v>0.49</v>
      </c>
      <c r="X53" s="201">
        <v>2.04</v>
      </c>
      <c r="Y53" s="201">
        <v>0</v>
      </c>
      <c r="Z53" s="201">
        <v>58.64</v>
      </c>
      <c r="AA53" s="201">
        <v>19.940000000000001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11.68</v>
      </c>
      <c r="AL53" s="201">
        <v>0</v>
      </c>
      <c r="AM53" s="201">
        <v>0</v>
      </c>
      <c r="AN53" s="201">
        <v>0</v>
      </c>
      <c r="AO53" s="201">
        <v>208.82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18.670000000000002</v>
      </c>
      <c r="K54" s="201">
        <v>4.25</v>
      </c>
      <c r="L54" s="201">
        <v>375.87</v>
      </c>
      <c r="M54" s="201">
        <v>0.47</v>
      </c>
      <c r="N54" s="201">
        <v>1.25</v>
      </c>
      <c r="O54" s="201">
        <v>0</v>
      </c>
      <c r="P54" s="201">
        <v>1.47</v>
      </c>
      <c r="Q54" s="201">
        <v>4.7699999999999996</v>
      </c>
      <c r="R54" s="201">
        <v>6.06</v>
      </c>
      <c r="S54" s="201">
        <v>3.71</v>
      </c>
      <c r="T54" s="201">
        <v>0</v>
      </c>
      <c r="U54" s="201">
        <v>7.44</v>
      </c>
      <c r="V54" s="201">
        <v>0.15</v>
      </c>
      <c r="W54" s="201">
        <v>0.49</v>
      </c>
      <c r="X54" s="201">
        <v>2.04</v>
      </c>
      <c r="Y54" s="201">
        <v>0</v>
      </c>
      <c r="Z54" s="201">
        <v>58.64</v>
      </c>
      <c r="AA54" s="201">
        <v>19.940000000000001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11.68</v>
      </c>
      <c r="AL54" s="201">
        <v>0</v>
      </c>
      <c r="AM54" s="201">
        <v>0</v>
      </c>
      <c r="AN54" s="201">
        <v>0</v>
      </c>
      <c r="AO54" s="201">
        <v>208.82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18.670000000000002</v>
      </c>
      <c r="K55" s="201">
        <v>4.25</v>
      </c>
      <c r="L55" s="201">
        <v>375.87</v>
      </c>
      <c r="M55" s="201">
        <v>0.47</v>
      </c>
      <c r="N55" s="201">
        <v>1.25</v>
      </c>
      <c r="O55" s="201">
        <v>0</v>
      </c>
      <c r="P55" s="201">
        <v>1.47</v>
      </c>
      <c r="Q55" s="201">
        <v>4.7699999999999996</v>
      </c>
      <c r="R55" s="201">
        <v>6.06</v>
      </c>
      <c r="S55" s="201">
        <v>3.71</v>
      </c>
      <c r="T55" s="201">
        <v>0</v>
      </c>
      <c r="U55" s="201">
        <v>7.44</v>
      </c>
      <c r="V55" s="201">
        <v>1.01</v>
      </c>
      <c r="W55" s="201">
        <v>0.49</v>
      </c>
      <c r="X55" s="201">
        <v>2.04</v>
      </c>
      <c r="Y55" s="201">
        <v>0</v>
      </c>
      <c r="Z55" s="201">
        <v>58.64</v>
      </c>
      <c r="AA55" s="201">
        <v>19.940000000000001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11.68</v>
      </c>
      <c r="AL55" s="201">
        <v>0</v>
      </c>
      <c r="AM55" s="201">
        <v>0</v>
      </c>
      <c r="AN55" s="201">
        <v>0</v>
      </c>
      <c r="AO55" s="201">
        <v>208.82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18.670000000000002</v>
      </c>
      <c r="K56" s="201">
        <v>4.25</v>
      </c>
      <c r="L56" s="201">
        <v>375.87</v>
      </c>
      <c r="M56" s="201">
        <v>0.47</v>
      </c>
      <c r="N56" s="201">
        <v>1.25</v>
      </c>
      <c r="O56" s="201">
        <v>0</v>
      </c>
      <c r="P56" s="201">
        <v>1.47</v>
      </c>
      <c r="Q56" s="201">
        <v>4.7699999999999996</v>
      </c>
      <c r="R56" s="201">
        <v>6.06</v>
      </c>
      <c r="S56" s="201">
        <v>3.71</v>
      </c>
      <c r="T56" s="201">
        <v>0</v>
      </c>
      <c r="U56" s="201">
        <v>7.44</v>
      </c>
      <c r="V56" s="201">
        <v>1.01</v>
      </c>
      <c r="W56" s="201">
        <v>0.49</v>
      </c>
      <c r="X56" s="201">
        <v>2.04</v>
      </c>
      <c r="Y56" s="201">
        <v>0</v>
      </c>
      <c r="Z56" s="201">
        <v>58.64</v>
      </c>
      <c r="AA56" s="201">
        <v>19.940000000000001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11.68</v>
      </c>
      <c r="AL56" s="201">
        <v>0</v>
      </c>
      <c r="AM56" s="201">
        <v>0</v>
      </c>
      <c r="AN56" s="201">
        <v>0</v>
      </c>
      <c r="AO56" s="201">
        <v>208.82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18.670000000000002</v>
      </c>
      <c r="K57" s="201">
        <v>4.25</v>
      </c>
      <c r="L57" s="201">
        <v>375.87</v>
      </c>
      <c r="M57" s="201">
        <v>0.47</v>
      </c>
      <c r="N57" s="201">
        <v>1.25</v>
      </c>
      <c r="O57" s="201">
        <v>0</v>
      </c>
      <c r="P57" s="201">
        <v>1.47</v>
      </c>
      <c r="Q57" s="201">
        <v>4.7699999999999996</v>
      </c>
      <c r="R57" s="201">
        <v>6.06</v>
      </c>
      <c r="S57" s="201">
        <v>3.71</v>
      </c>
      <c r="T57" s="201">
        <v>0</v>
      </c>
      <c r="U57" s="201">
        <v>7.44</v>
      </c>
      <c r="V57" s="201">
        <v>1.01</v>
      </c>
      <c r="W57" s="201">
        <v>0.49</v>
      </c>
      <c r="X57" s="201">
        <v>2.04</v>
      </c>
      <c r="Y57" s="201">
        <v>0</v>
      </c>
      <c r="Z57" s="201">
        <v>58.64</v>
      </c>
      <c r="AA57" s="201">
        <v>19.940000000000001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208.82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18.670000000000002</v>
      </c>
      <c r="K58" s="201">
        <v>4.25</v>
      </c>
      <c r="L58" s="201">
        <v>375.87</v>
      </c>
      <c r="M58" s="201">
        <v>0.47</v>
      </c>
      <c r="N58" s="201">
        <v>1.25</v>
      </c>
      <c r="O58" s="201">
        <v>0</v>
      </c>
      <c r="P58" s="201">
        <v>1.47</v>
      </c>
      <c r="Q58" s="201">
        <v>4.7699999999999996</v>
      </c>
      <c r="R58" s="201">
        <v>6.06</v>
      </c>
      <c r="S58" s="201">
        <v>3.71</v>
      </c>
      <c r="T58" s="201">
        <v>0</v>
      </c>
      <c r="U58" s="201">
        <v>7.44</v>
      </c>
      <c r="V58" s="201">
        <v>1.01</v>
      </c>
      <c r="W58" s="201">
        <v>0.49</v>
      </c>
      <c r="X58" s="201">
        <v>2.04</v>
      </c>
      <c r="Y58" s="201">
        <v>0</v>
      </c>
      <c r="Z58" s="201">
        <v>58.64</v>
      </c>
      <c r="AA58" s="201">
        <v>19.940000000000001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208.82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18.670000000000002</v>
      </c>
      <c r="K59" s="201">
        <v>4.25</v>
      </c>
      <c r="L59" s="201">
        <v>375.87</v>
      </c>
      <c r="M59" s="201">
        <v>0.47</v>
      </c>
      <c r="N59" s="201">
        <v>1.25</v>
      </c>
      <c r="O59" s="201">
        <v>0</v>
      </c>
      <c r="P59" s="201">
        <v>1.47</v>
      </c>
      <c r="Q59" s="201">
        <v>4.7699999999999996</v>
      </c>
      <c r="R59" s="201">
        <v>6.3</v>
      </c>
      <c r="S59" s="201">
        <v>3.71</v>
      </c>
      <c r="T59" s="201">
        <v>0</v>
      </c>
      <c r="U59" s="201">
        <v>7.44</v>
      </c>
      <c r="V59" s="201">
        <v>0.15</v>
      </c>
      <c r="W59" s="201">
        <v>0.49</v>
      </c>
      <c r="X59" s="201">
        <v>2.04</v>
      </c>
      <c r="Y59" s="201">
        <v>0</v>
      </c>
      <c r="Z59" s="201">
        <v>65.02</v>
      </c>
      <c r="AA59" s="201">
        <v>19.940000000000001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208.82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11.92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18.670000000000002</v>
      </c>
      <c r="K60" s="201">
        <v>4.25</v>
      </c>
      <c r="L60" s="201">
        <v>375.87</v>
      </c>
      <c r="M60" s="201">
        <v>0.47</v>
      </c>
      <c r="N60" s="201">
        <v>1.25</v>
      </c>
      <c r="O60" s="201">
        <v>0</v>
      </c>
      <c r="P60" s="201">
        <v>1.47</v>
      </c>
      <c r="Q60" s="201">
        <v>4.7699999999999996</v>
      </c>
      <c r="R60" s="201">
        <v>6.3</v>
      </c>
      <c r="S60" s="201">
        <v>3.71</v>
      </c>
      <c r="T60" s="201">
        <v>0</v>
      </c>
      <c r="U60" s="201">
        <v>7.44</v>
      </c>
      <c r="V60" s="201">
        <v>0.15</v>
      </c>
      <c r="W60" s="201">
        <v>0.49</v>
      </c>
      <c r="X60" s="201">
        <v>2.04</v>
      </c>
      <c r="Y60" s="201">
        <v>0</v>
      </c>
      <c r="Z60" s="201">
        <v>71.290000000000006</v>
      </c>
      <c r="AA60" s="201">
        <v>9.99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208.82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11.92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18.670000000000002</v>
      </c>
      <c r="K61" s="201">
        <v>4.25</v>
      </c>
      <c r="L61" s="201">
        <v>375.87</v>
      </c>
      <c r="M61" s="201">
        <v>0.47</v>
      </c>
      <c r="N61" s="201">
        <v>1.25</v>
      </c>
      <c r="O61" s="201">
        <v>0</v>
      </c>
      <c r="P61" s="201">
        <v>1.47</v>
      </c>
      <c r="Q61" s="201">
        <v>4.7699999999999996</v>
      </c>
      <c r="R61" s="201">
        <v>6.3</v>
      </c>
      <c r="S61" s="201">
        <v>3.71</v>
      </c>
      <c r="T61" s="201">
        <v>0</v>
      </c>
      <c r="U61" s="201">
        <v>7.44</v>
      </c>
      <c r="V61" s="201">
        <v>0.15</v>
      </c>
      <c r="W61" s="201">
        <v>0.49</v>
      </c>
      <c r="X61" s="201">
        <v>3.95</v>
      </c>
      <c r="Y61" s="201">
        <v>0</v>
      </c>
      <c r="Z61" s="201">
        <v>39.32</v>
      </c>
      <c r="AA61" s="201">
        <v>9.99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208.82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11.92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18.670000000000002</v>
      </c>
      <c r="K62" s="201">
        <v>4.25</v>
      </c>
      <c r="L62" s="201">
        <v>375.87</v>
      </c>
      <c r="M62" s="201">
        <v>0.47</v>
      </c>
      <c r="N62" s="201">
        <v>1.25</v>
      </c>
      <c r="O62" s="201">
        <v>0</v>
      </c>
      <c r="P62" s="201">
        <v>1.47</v>
      </c>
      <c r="Q62" s="201">
        <v>4.7699999999999996</v>
      </c>
      <c r="R62" s="201">
        <v>6.3</v>
      </c>
      <c r="S62" s="201">
        <v>3.71</v>
      </c>
      <c r="T62" s="201">
        <v>0</v>
      </c>
      <c r="U62" s="201">
        <v>7.44</v>
      </c>
      <c r="V62" s="201">
        <v>0.15</v>
      </c>
      <c r="W62" s="201">
        <v>0.49</v>
      </c>
      <c r="X62" s="201">
        <v>2.04</v>
      </c>
      <c r="Y62" s="201">
        <v>0</v>
      </c>
      <c r="Z62" s="201">
        <v>20.010000000000002</v>
      </c>
      <c r="AA62" s="201">
        <v>9.99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208.82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11.92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18.670000000000002</v>
      </c>
      <c r="K63" s="201">
        <v>4.25</v>
      </c>
      <c r="L63" s="201">
        <v>375.87</v>
      </c>
      <c r="M63" s="201">
        <v>0.47</v>
      </c>
      <c r="N63" s="201">
        <v>1.25</v>
      </c>
      <c r="O63" s="201">
        <v>0</v>
      </c>
      <c r="P63" s="201">
        <v>1.47</v>
      </c>
      <c r="Q63" s="201">
        <v>4.7699999999999996</v>
      </c>
      <c r="R63" s="201">
        <v>6.3</v>
      </c>
      <c r="S63" s="201">
        <v>3.71</v>
      </c>
      <c r="T63" s="201">
        <v>0</v>
      </c>
      <c r="U63" s="201">
        <v>7.44</v>
      </c>
      <c r="V63" s="201">
        <v>0.15</v>
      </c>
      <c r="W63" s="201">
        <v>0.49</v>
      </c>
      <c r="X63" s="201">
        <v>2.04</v>
      </c>
      <c r="Y63" s="201">
        <v>0</v>
      </c>
      <c r="Z63" s="201">
        <v>14.24</v>
      </c>
      <c r="AA63" s="201">
        <v>9.99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208.82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11.92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18.670000000000002</v>
      </c>
      <c r="K64" s="201">
        <v>4.25</v>
      </c>
      <c r="L64" s="201">
        <v>375.87</v>
      </c>
      <c r="M64" s="201">
        <v>0.47</v>
      </c>
      <c r="N64" s="201">
        <v>1.25</v>
      </c>
      <c r="O64" s="201">
        <v>0</v>
      </c>
      <c r="P64" s="201">
        <v>1.47</v>
      </c>
      <c r="Q64" s="201">
        <v>0.23</v>
      </c>
      <c r="R64" s="201">
        <v>0.44</v>
      </c>
      <c r="S64" s="201">
        <v>0.28000000000000003</v>
      </c>
      <c r="T64" s="201">
        <v>0</v>
      </c>
      <c r="U64" s="201">
        <v>7.44</v>
      </c>
      <c r="V64" s="201">
        <v>0.15</v>
      </c>
      <c r="W64" s="201">
        <v>0.49</v>
      </c>
      <c r="X64" s="201">
        <v>2.04</v>
      </c>
      <c r="Y64" s="201">
        <v>0</v>
      </c>
      <c r="Z64" s="201">
        <v>2.67</v>
      </c>
      <c r="AA64" s="201">
        <v>0.95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208.82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11.92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18.670000000000002</v>
      </c>
      <c r="K65" s="201">
        <v>4.25</v>
      </c>
      <c r="L65" s="201">
        <v>375.87</v>
      </c>
      <c r="M65" s="201">
        <v>0.47</v>
      </c>
      <c r="N65" s="201">
        <v>1.25</v>
      </c>
      <c r="O65" s="201">
        <v>0</v>
      </c>
      <c r="P65" s="201">
        <v>1.47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7.44</v>
      </c>
      <c r="V65" s="201">
        <v>0.15</v>
      </c>
      <c r="W65" s="201">
        <v>0.49</v>
      </c>
      <c r="X65" s="201">
        <v>2.04</v>
      </c>
      <c r="Y65" s="201">
        <v>0</v>
      </c>
      <c r="Z65" s="201">
        <v>2.67</v>
      </c>
      <c r="AA65" s="201">
        <v>0.95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208.82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11.92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18.670000000000002</v>
      </c>
      <c r="K66" s="201">
        <v>4.25</v>
      </c>
      <c r="L66" s="201">
        <v>375.87</v>
      </c>
      <c r="M66" s="201">
        <v>0.47</v>
      </c>
      <c r="N66" s="201">
        <v>1.25</v>
      </c>
      <c r="O66" s="201">
        <v>0</v>
      </c>
      <c r="P66" s="201">
        <v>1.47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7.44</v>
      </c>
      <c r="V66" s="201">
        <v>0.15</v>
      </c>
      <c r="W66" s="201">
        <v>0.49</v>
      </c>
      <c r="X66" s="201">
        <v>2.04</v>
      </c>
      <c r="Y66" s="201">
        <v>0</v>
      </c>
      <c r="Z66" s="201">
        <v>2.67</v>
      </c>
      <c r="AA66" s="201">
        <v>0.95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208.82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11.92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18.670000000000002</v>
      </c>
      <c r="K67" s="201">
        <v>4.25</v>
      </c>
      <c r="L67" s="201">
        <v>375.87</v>
      </c>
      <c r="M67" s="201">
        <v>0.47</v>
      </c>
      <c r="N67" s="201">
        <v>1.25</v>
      </c>
      <c r="O67" s="201">
        <v>0</v>
      </c>
      <c r="P67" s="201">
        <v>1.47</v>
      </c>
      <c r="Q67" s="201">
        <v>0.23</v>
      </c>
      <c r="R67" s="201">
        <v>0.45</v>
      </c>
      <c r="S67" s="201">
        <v>0.28000000000000003</v>
      </c>
      <c r="T67" s="201">
        <v>0</v>
      </c>
      <c r="U67" s="201">
        <v>7.44</v>
      </c>
      <c r="V67" s="201">
        <v>0.15</v>
      </c>
      <c r="W67" s="201">
        <v>0.49</v>
      </c>
      <c r="X67" s="201">
        <v>2.04</v>
      </c>
      <c r="Y67" s="201">
        <v>0</v>
      </c>
      <c r="Z67" s="201">
        <v>2.67</v>
      </c>
      <c r="AA67" s="201">
        <v>0.95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208.82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11.92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18.670000000000002</v>
      </c>
      <c r="K68" s="201">
        <v>4.25</v>
      </c>
      <c r="L68" s="201">
        <v>375.87</v>
      </c>
      <c r="M68" s="201">
        <v>0.47</v>
      </c>
      <c r="N68" s="201">
        <v>1.25</v>
      </c>
      <c r="O68" s="201">
        <v>0</v>
      </c>
      <c r="P68" s="201">
        <v>1.47</v>
      </c>
      <c r="Q68" s="201">
        <v>0.23</v>
      </c>
      <c r="R68" s="201">
        <v>0.45</v>
      </c>
      <c r="S68" s="201">
        <v>0.28000000000000003</v>
      </c>
      <c r="T68" s="201">
        <v>0</v>
      </c>
      <c r="U68" s="201">
        <v>7.44</v>
      </c>
      <c r="V68" s="201">
        <v>0.15</v>
      </c>
      <c r="W68" s="201">
        <v>0.49</v>
      </c>
      <c r="X68" s="201">
        <v>2.04</v>
      </c>
      <c r="Y68" s="201">
        <v>0</v>
      </c>
      <c r="Z68" s="201">
        <v>2.67</v>
      </c>
      <c r="AA68" s="201">
        <v>0.95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208.82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11.92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18.670000000000002</v>
      </c>
      <c r="K69" s="201">
        <v>4.25</v>
      </c>
      <c r="L69" s="201">
        <v>375.87</v>
      </c>
      <c r="M69" s="201">
        <v>0.47</v>
      </c>
      <c r="N69" s="201">
        <v>1.25</v>
      </c>
      <c r="O69" s="201">
        <v>0</v>
      </c>
      <c r="P69" s="201">
        <v>1.47</v>
      </c>
      <c r="Q69" s="201">
        <v>0.23</v>
      </c>
      <c r="R69" s="201">
        <v>0.45</v>
      </c>
      <c r="S69" s="201">
        <v>0.28000000000000003</v>
      </c>
      <c r="T69" s="201">
        <v>0</v>
      </c>
      <c r="U69" s="201">
        <v>7.44</v>
      </c>
      <c r="V69" s="201">
        <v>0.15</v>
      </c>
      <c r="W69" s="201">
        <v>0.49</v>
      </c>
      <c r="X69" s="201">
        <v>2.04</v>
      </c>
      <c r="Y69" s="201">
        <v>0</v>
      </c>
      <c r="Z69" s="201">
        <v>2.67</v>
      </c>
      <c r="AA69" s="201">
        <v>0.95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208.82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11.92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18.670000000000002</v>
      </c>
      <c r="K70" s="201">
        <v>4.25</v>
      </c>
      <c r="L70" s="201">
        <v>375.87</v>
      </c>
      <c r="M70" s="201">
        <v>0.47</v>
      </c>
      <c r="N70" s="201">
        <v>1.25</v>
      </c>
      <c r="O70" s="201">
        <v>0</v>
      </c>
      <c r="P70" s="201">
        <v>1.47</v>
      </c>
      <c r="Q70" s="201">
        <v>0.23</v>
      </c>
      <c r="R70" s="201">
        <v>0.45</v>
      </c>
      <c r="S70" s="201">
        <v>0.28000000000000003</v>
      </c>
      <c r="T70" s="201">
        <v>0</v>
      </c>
      <c r="U70" s="201">
        <v>7.44</v>
      </c>
      <c r="V70" s="201">
        <v>0.15</v>
      </c>
      <c r="W70" s="201">
        <v>0.49</v>
      </c>
      <c r="X70" s="201">
        <v>2.04</v>
      </c>
      <c r="Y70" s="201">
        <v>0</v>
      </c>
      <c r="Z70" s="201">
        <v>2.67</v>
      </c>
      <c r="AA70" s="201">
        <v>0.95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11.68</v>
      </c>
      <c r="AL70" s="201">
        <v>0</v>
      </c>
      <c r="AM70" s="201">
        <v>0</v>
      </c>
      <c r="AN70" s="201">
        <v>0</v>
      </c>
      <c r="AO70" s="201">
        <v>208.82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11.92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18.670000000000002</v>
      </c>
      <c r="K71" s="201">
        <v>4.25</v>
      </c>
      <c r="L71" s="201">
        <v>311.17</v>
      </c>
      <c r="M71" s="201">
        <v>0.47</v>
      </c>
      <c r="N71" s="201">
        <v>1.25</v>
      </c>
      <c r="O71" s="201">
        <v>0</v>
      </c>
      <c r="P71" s="201">
        <v>1.47</v>
      </c>
      <c r="Q71" s="201">
        <v>0.89</v>
      </c>
      <c r="R71" s="201">
        <v>0.45</v>
      </c>
      <c r="S71" s="201">
        <v>0.38</v>
      </c>
      <c r="T71" s="201">
        <v>0</v>
      </c>
      <c r="U71" s="201">
        <v>7.44</v>
      </c>
      <c r="V71" s="201">
        <v>0.15</v>
      </c>
      <c r="W71" s="201">
        <v>0.49</v>
      </c>
      <c r="X71" s="201">
        <v>2.04</v>
      </c>
      <c r="Y71" s="201">
        <v>0</v>
      </c>
      <c r="Z71" s="201">
        <v>2.67</v>
      </c>
      <c r="AA71" s="201">
        <v>0.95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18.87</v>
      </c>
      <c r="AL71" s="201">
        <v>0</v>
      </c>
      <c r="AM71" s="201">
        <v>0</v>
      </c>
      <c r="AN71" s="201">
        <v>0</v>
      </c>
      <c r="AO71" s="201">
        <v>208.82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11.92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18.670000000000002</v>
      </c>
      <c r="K72" s="201">
        <v>4.25</v>
      </c>
      <c r="L72" s="201">
        <v>272.54000000000002</v>
      </c>
      <c r="M72" s="201">
        <v>0.47</v>
      </c>
      <c r="N72" s="201">
        <v>1.25</v>
      </c>
      <c r="O72" s="201">
        <v>0</v>
      </c>
      <c r="P72" s="201">
        <v>1.47</v>
      </c>
      <c r="Q72" s="201">
        <v>0.33</v>
      </c>
      <c r="R72" s="201">
        <v>0.45</v>
      </c>
      <c r="S72" s="201">
        <v>0.28000000000000003</v>
      </c>
      <c r="T72" s="201">
        <v>0</v>
      </c>
      <c r="U72" s="201">
        <v>7.44</v>
      </c>
      <c r="V72" s="201">
        <v>0.15</v>
      </c>
      <c r="W72" s="201">
        <v>0.49</v>
      </c>
      <c r="X72" s="201">
        <v>2.04</v>
      </c>
      <c r="Y72" s="201">
        <v>0</v>
      </c>
      <c r="Z72" s="201">
        <v>2.67</v>
      </c>
      <c r="AA72" s="201">
        <v>0.95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18.87</v>
      </c>
      <c r="AL72" s="201">
        <v>0</v>
      </c>
      <c r="AM72" s="201">
        <v>0</v>
      </c>
      <c r="AN72" s="201">
        <v>0</v>
      </c>
      <c r="AO72" s="201">
        <v>208.82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11.92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18.670000000000002</v>
      </c>
      <c r="K73" s="201">
        <v>4.25</v>
      </c>
      <c r="L73" s="201">
        <v>272.54000000000002</v>
      </c>
      <c r="M73" s="201">
        <v>0.47</v>
      </c>
      <c r="N73" s="201">
        <v>1.25</v>
      </c>
      <c r="O73" s="201">
        <v>0</v>
      </c>
      <c r="P73" s="201">
        <v>1.47</v>
      </c>
      <c r="Q73" s="201">
        <v>0.23</v>
      </c>
      <c r="R73" s="201">
        <v>0.45</v>
      </c>
      <c r="S73" s="201">
        <v>0</v>
      </c>
      <c r="T73" s="201">
        <v>0</v>
      </c>
      <c r="U73" s="201">
        <v>7.44</v>
      </c>
      <c r="V73" s="201">
        <v>0.15</v>
      </c>
      <c r="W73" s="201">
        <v>0.49</v>
      </c>
      <c r="X73" s="201">
        <v>2.04</v>
      </c>
      <c r="Y73" s="201">
        <v>0</v>
      </c>
      <c r="Z73" s="201">
        <v>2.67</v>
      </c>
      <c r="AA73" s="201">
        <v>0.95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18.87</v>
      </c>
      <c r="AL73" s="201">
        <v>0</v>
      </c>
      <c r="AM73" s="201">
        <v>0</v>
      </c>
      <c r="AN73" s="201">
        <v>0</v>
      </c>
      <c r="AO73" s="201">
        <v>208.82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11.92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18.670000000000002</v>
      </c>
      <c r="K74" s="201">
        <v>4.25</v>
      </c>
      <c r="L74" s="201">
        <v>291.85000000000002</v>
      </c>
      <c r="M74" s="201">
        <v>0.47</v>
      </c>
      <c r="N74" s="201">
        <v>1.25</v>
      </c>
      <c r="O74" s="201">
        <v>0</v>
      </c>
      <c r="P74" s="201">
        <v>1.47</v>
      </c>
      <c r="Q74" s="201">
        <v>0.23</v>
      </c>
      <c r="R74" s="201">
        <v>0.45</v>
      </c>
      <c r="S74" s="201">
        <v>0.17</v>
      </c>
      <c r="T74" s="201">
        <v>0</v>
      </c>
      <c r="U74" s="201">
        <v>7.44</v>
      </c>
      <c r="V74" s="201">
        <v>0.15</v>
      </c>
      <c r="W74" s="201">
        <v>0.49</v>
      </c>
      <c r="X74" s="201">
        <v>2.04</v>
      </c>
      <c r="Y74" s="201">
        <v>0</v>
      </c>
      <c r="Z74" s="201">
        <v>2.67</v>
      </c>
      <c r="AA74" s="201">
        <v>0.95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18.87</v>
      </c>
      <c r="AL74" s="201">
        <v>0</v>
      </c>
      <c r="AM74" s="201">
        <v>0</v>
      </c>
      <c r="AN74" s="201">
        <v>0</v>
      </c>
      <c r="AO74" s="201">
        <v>208.82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11.92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18.670000000000002</v>
      </c>
      <c r="K75" s="201">
        <v>4.32</v>
      </c>
      <c r="L75" s="201">
        <v>291.85000000000002</v>
      </c>
      <c r="M75" s="201">
        <v>0.47</v>
      </c>
      <c r="N75" s="201">
        <v>1.25</v>
      </c>
      <c r="O75" s="201">
        <v>0</v>
      </c>
      <c r="P75" s="201">
        <v>1.47</v>
      </c>
      <c r="Q75" s="201">
        <v>0</v>
      </c>
      <c r="R75" s="201">
        <v>0.45</v>
      </c>
      <c r="S75" s="201">
        <v>0</v>
      </c>
      <c r="T75" s="201">
        <v>0</v>
      </c>
      <c r="U75" s="201">
        <v>7.44</v>
      </c>
      <c r="V75" s="201">
        <v>0.15</v>
      </c>
      <c r="W75" s="201">
        <v>0.49</v>
      </c>
      <c r="X75" s="201">
        <v>2.04</v>
      </c>
      <c r="Y75" s="201">
        <v>0</v>
      </c>
      <c r="Z75" s="201">
        <v>2.67</v>
      </c>
      <c r="AA75" s="201">
        <v>0.95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11.92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18.670000000000002</v>
      </c>
      <c r="K76" s="201">
        <v>4.25</v>
      </c>
      <c r="L76" s="201">
        <v>291.85000000000002</v>
      </c>
      <c r="M76" s="201">
        <v>0.47</v>
      </c>
      <c r="N76" s="201">
        <v>1.25</v>
      </c>
      <c r="O76" s="201">
        <v>0</v>
      </c>
      <c r="P76" s="201">
        <v>1.47</v>
      </c>
      <c r="Q76" s="201">
        <v>0</v>
      </c>
      <c r="R76" s="201">
        <v>0.45</v>
      </c>
      <c r="S76" s="201">
        <v>0</v>
      </c>
      <c r="T76" s="201">
        <v>0</v>
      </c>
      <c r="U76" s="201">
        <v>7.44</v>
      </c>
      <c r="V76" s="201">
        <v>0.15</v>
      </c>
      <c r="W76" s="201">
        <v>0.49</v>
      </c>
      <c r="X76" s="201">
        <v>2.04</v>
      </c>
      <c r="Y76" s="201">
        <v>0</v>
      </c>
      <c r="Z76" s="201">
        <v>2.67</v>
      </c>
      <c r="AA76" s="201">
        <v>0.95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19.61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11.92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18.670000000000002</v>
      </c>
      <c r="K77" s="201">
        <v>0.32</v>
      </c>
      <c r="L77" s="201">
        <v>243.57</v>
      </c>
      <c r="M77" s="201">
        <v>0.47</v>
      </c>
      <c r="N77" s="201">
        <v>1.25</v>
      </c>
      <c r="O77" s="201">
        <v>0</v>
      </c>
      <c r="P77" s="201">
        <v>1.47</v>
      </c>
      <c r="Q77" s="201">
        <v>0</v>
      </c>
      <c r="R77" s="201">
        <v>0.45</v>
      </c>
      <c r="S77" s="201">
        <v>0</v>
      </c>
      <c r="T77" s="201">
        <v>0</v>
      </c>
      <c r="U77" s="201">
        <v>7.44</v>
      </c>
      <c r="V77" s="201">
        <v>0.15</v>
      </c>
      <c r="W77" s="201">
        <v>0.49</v>
      </c>
      <c r="X77" s="201">
        <v>2.04</v>
      </c>
      <c r="Y77" s="201">
        <v>0</v>
      </c>
      <c r="Z77" s="201">
        <v>2.67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18.670000000000002</v>
      </c>
      <c r="K78" s="201">
        <v>0.32</v>
      </c>
      <c r="L78" s="201">
        <v>134.06</v>
      </c>
      <c r="M78" s="201">
        <v>0.47</v>
      </c>
      <c r="N78" s="201">
        <v>1.25</v>
      </c>
      <c r="O78" s="201">
        <v>0</v>
      </c>
      <c r="P78" s="201">
        <v>1.47</v>
      </c>
      <c r="Q78" s="201">
        <v>0</v>
      </c>
      <c r="R78" s="201">
        <v>0.45</v>
      </c>
      <c r="S78" s="201">
        <v>0</v>
      </c>
      <c r="T78" s="201">
        <v>0</v>
      </c>
      <c r="U78" s="201">
        <v>7.44</v>
      </c>
      <c r="V78" s="201">
        <v>0.15</v>
      </c>
      <c r="W78" s="201">
        <v>0.49</v>
      </c>
      <c r="X78" s="201">
        <v>2.04</v>
      </c>
      <c r="Y78" s="201">
        <v>0</v>
      </c>
      <c r="Z78" s="201">
        <v>2.67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18.670000000000002</v>
      </c>
      <c r="K79" s="201">
        <v>0.32</v>
      </c>
      <c r="L79" s="201">
        <v>29.13</v>
      </c>
      <c r="M79" s="201">
        <v>0.47</v>
      </c>
      <c r="N79" s="201">
        <v>1.25</v>
      </c>
      <c r="O79" s="201">
        <v>0</v>
      </c>
      <c r="P79" s="201">
        <v>1.47</v>
      </c>
      <c r="Q79" s="201">
        <v>0.17</v>
      </c>
      <c r="R79" s="201">
        <v>0.45</v>
      </c>
      <c r="S79" s="201">
        <v>0.28000000000000003</v>
      </c>
      <c r="T79" s="201">
        <v>0</v>
      </c>
      <c r="U79" s="201">
        <v>7.44</v>
      </c>
      <c r="V79" s="201">
        <v>0.15</v>
      </c>
      <c r="W79" s="201">
        <v>0.49</v>
      </c>
      <c r="X79" s="201">
        <v>2.04</v>
      </c>
      <c r="Y79" s="201">
        <v>0</v>
      </c>
      <c r="Z79" s="201">
        <v>2.67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1.74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18.670000000000002</v>
      </c>
      <c r="K80" s="201">
        <v>0.32</v>
      </c>
      <c r="L80" s="201">
        <v>21.15</v>
      </c>
      <c r="M80" s="201">
        <v>0.47</v>
      </c>
      <c r="N80" s="201">
        <v>1.25</v>
      </c>
      <c r="O80" s="201">
        <v>0</v>
      </c>
      <c r="P80" s="201">
        <v>1.47</v>
      </c>
      <c r="Q80" s="201">
        <v>0.17</v>
      </c>
      <c r="R80" s="201">
        <v>0.45</v>
      </c>
      <c r="S80" s="201">
        <v>0.28000000000000003</v>
      </c>
      <c r="T80" s="201">
        <v>0</v>
      </c>
      <c r="U80" s="201">
        <v>7.44</v>
      </c>
      <c r="V80" s="201">
        <v>0.15</v>
      </c>
      <c r="W80" s="201">
        <v>0.49</v>
      </c>
      <c r="X80" s="201">
        <v>2.04</v>
      </c>
      <c r="Y80" s="201">
        <v>0</v>
      </c>
      <c r="Z80" s="201">
        <v>2.67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1.74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18.670000000000002</v>
      </c>
      <c r="K81" s="201">
        <v>0.6</v>
      </c>
      <c r="L81" s="201">
        <v>21.15</v>
      </c>
      <c r="M81" s="201">
        <v>0.47</v>
      </c>
      <c r="N81" s="201">
        <v>1.25</v>
      </c>
      <c r="O81" s="201">
        <v>0</v>
      </c>
      <c r="P81" s="201">
        <v>1.47</v>
      </c>
      <c r="Q81" s="201">
        <v>0.17</v>
      </c>
      <c r="R81" s="201">
        <v>0.45</v>
      </c>
      <c r="S81" s="201">
        <v>0.28000000000000003</v>
      </c>
      <c r="T81" s="201">
        <v>0</v>
      </c>
      <c r="U81" s="201">
        <v>7.44</v>
      </c>
      <c r="V81" s="201">
        <v>0.15</v>
      </c>
      <c r="W81" s="201">
        <v>0.49</v>
      </c>
      <c r="X81" s="201">
        <v>2.04</v>
      </c>
      <c r="Y81" s="201">
        <v>0</v>
      </c>
      <c r="Z81" s="201">
        <v>2.67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1.74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12.08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18.670000000000002</v>
      </c>
      <c r="K82" s="201">
        <v>0.32</v>
      </c>
      <c r="L82" s="201">
        <v>21.15</v>
      </c>
      <c r="M82" s="201">
        <v>0.47</v>
      </c>
      <c r="N82" s="201">
        <v>1.25</v>
      </c>
      <c r="O82" s="201">
        <v>0</v>
      </c>
      <c r="P82" s="201">
        <v>1.47</v>
      </c>
      <c r="Q82" s="201">
        <v>0.17</v>
      </c>
      <c r="R82" s="201">
        <v>0.45</v>
      </c>
      <c r="S82" s="201">
        <v>0.28000000000000003</v>
      </c>
      <c r="T82" s="201">
        <v>0</v>
      </c>
      <c r="U82" s="201">
        <v>7.44</v>
      </c>
      <c r="V82" s="201">
        <v>0.15</v>
      </c>
      <c r="W82" s="201">
        <v>0.49</v>
      </c>
      <c r="X82" s="201">
        <v>2.04</v>
      </c>
      <c r="Y82" s="201">
        <v>0</v>
      </c>
      <c r="Z82" s="201">
        <v>2.67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1.74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12.08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18.670000000000002</v>
      </c>
      <c r="K83" s="201">
        <v>0.32</v>
      </c>
      <c r="L83" s="201">
        <v>206.87</v>
      </c>
      <c r="M83" s="201">
        <v>0.47</v>
      </c>
      <c r="N83" s="201">
        <v>1.25</v>
      </c>
      <c r="O83" s="201">
        <v>0</v>
      </c>
      <c r="P83" s="201">
        <v>1.47</v>
      </c>
      <c r="Q83" s="201">
        <v>0.17</v>
      </c>
      <c r="R83" s="201">
        <v>0.45</v>
      </c>
      <c r="S83" s="201">
        <v>0.28000000000000003</v>
      </c>
      <c r="T83" s="201">
        <v>0</v>
      </c>
      <c r="U83" s="201">
        <v>7.44</v>
      </c>
      <c r="V83" s="201">
        <v>0.15</v>
      </c>
      <c r="W83" s="201">
        <v>0.49</v>
      </c>
      <c r="X83" s="201">
        <v>2.04</v>
      </c>
      <c r="Y83" s="201">
        <v>0</v>
      </c>
      <c r="Z83" s="201">
        <v>2.67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1.31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12.08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18.670000000000002</v>
      </c>
      <c r="K84" s="201">
        <v>0.32</v>
      </c>
      <c r="L84" s="201">
        <v>206.87</v>
      </c>
      <c r="M84" s="201">
        <v>0.47</v>
      </c>
      <c r="N84" s="201">
        <v>1.25</v>
      </c>
      <c r="O84" s="201">
        <v>0</v>
      </c>
      <c r="P84" s="201">
        <v>1.47</v>
      </c>
      <c r="Q84" s="201">
        <v>0.17</v>
      </c>
      <c r="R84" s="201">
        <v>0.45</v>
      </c>
      <c r="S84" s="201">
        <v>0.28000000000000003</v>
      </c>
      <c r="T84" s="201">
        <v>0</v>
      </c>
      <c r="U84" s="201">
        <v>7.44</v>
      </c>
      <c r="V84" s="201">
        <v>0.15</v>
      </c>
      <c r="W84" s="201">
        <v>0.49</v>
      </c>
      <c r="X84" s="201">
        <v>2.04</v>
      </c>
      <c r="Y84" s="201">
        <v>0</v>
      </c>
      <c r="Z84" s="201">
        <v>2.67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1.31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12.08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18.670000000000002</v>
      </c>
      <c r="K85" s="201">
        <v>0.32</v>
      </c>
      <c r="L85" s="201">
        <v>206.87</v>
      </c>
      <c r="M85" s="201">
        <v>0.47</v>
      </c>
      <c r="N85" s="201">
        <v>1.25</v>
      </c>
      <c r="O85" s="201">
        <v>0</v>
      </c>
      <c r="P85" s="201">
        <v>1.47</v>
      </c>
      <c r="Q85" s="201">
        <v>0.17</v>
      </c>
      <c r="R85" s="201">
        <v>0.45</v>
      </c>
      <c r="S85" s="201">
        <v>0.28000000000000003</v>
      </c>
      <c r="T85" s="201">
        <v>0</v>
      </c>
      <c r="U85" s="201">
        <v>7.44</v>
      </c>
      <c r="V85" s="201">
        <v>0.15</v>
      </c>
      <c r="W85" s="201">
        <v>0.49</v>
      </c>
      <c r="X85" s="201">
        <v>2.04</v>
      </c>
      <c r="Y85" s="201">
        <v>0</v>
      </c>
      <c r="Z85" s="201">
        <v>2.67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1.31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12.08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18.670000000000002</v>
      </c>
      <c r="K86" s="201">
        <v>0.32</v>
      </c>
      <c r="L86" s="201">
        <v>206.87</v>
      </c>
      <c r="M86" s="201">
        <v>0.47</v>
      </c>
      <c r="N86" s="201">
        <v>1.25</v>
      </c>
      <c r="O86" s="201">
        <v>0</v>
      </c>
      <c r="P86" s="201">
        <v>1.47</v>
      </c>
      <c r="Q86" s="201">
        <v>0.17</v>
      </c>
      <c r="R86" s="201">
        <v>0.45</v>
      </c>
      <c r="S86" s="201">
        <v>0.28000000000000003</v>
      </c>
      <c r="T86" s="201">
        <v>0</v>
      </c>
      <c r="U86" s="201">
        <v>7.44</v>
      </c>
      <c r="V86" s="201">
        <v>0.15</v>
      </c>
      <c r="W86" s="201">
        <v>0.49</v>
      </c>
      <c r="X86" s="201">
        <v>2.04</v>
      </c>
      <c r="Y86" s="201">
        <v>0</v>
      </c>
      <c r="Z86" s="201">
        <v>2.67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1.31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12.08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18.670000000000002</v>
      </c>
      <c r="K87" s="201">
        <v>0.27</v>
      </c>
      <c r="L87" s="201">
        <v>21.15</v>
      </c>
      <c r="M87" s="201">
        <v>0.47</v>
      </c>
      <c r="N87" s="201">
        <v>1.25</v>
      </c>
      <c r="O87" s="201">
        <v>0</v>
      </c>
      <c r="P87" s="201">
        <v>1.47</v>
      </c>
      <c r="Q87" s="201">
        <v>0.17</v>
      </c>
      <c r="R87" s="201">
        <v>0.45</v>
      </c>
      <c r="S87" s="201">
        <v>0.28000000000000003</v>
      </c>
      <c r="T87" s="201">
        <v>0</v>
      </c>
      <c r="U87" s="201">
        <v>7.44</v>
      </c>
      <c r="V87" s="201">
        <v>0.15</v>
      </c>
      <c r="W87" s="201">
        <v>0.49</v>
      </c>
      <c r="X87" s="201">
        <v>2.04</v>
      </c>
      <c r="Y87" s="201">
        <v>0</v>
      </c>
      <c r="Z87" s="201">
        <v>2.67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1.0900000000000001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12.08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18.670000000000002</v>
      </c>
      <c r="K88" s="201">
        <v>0.32</v>
      </c>
      <c r="L88" s="201">
        <v>21.15</v>
      </c>
      <c r="M88" s="201">
        <v>0.47</v>
      </c>
      <c r="N88" s="201">
        <v>1.25</v>
      </c>
      <c r="O88" s="201">
        <v>0</v>
      </c>
      <c r="P88" s="201">
        <v>1.47</v>
      </c>
      <c r="Q88" s="201">
        <v>0.17</v>
      </c>
      <c r="R88" s="201">
        <v>0.45</v>
      </c>
      <c r="S88" s="201">
        <v>0.28000000000000003</v>
      </c>
      <c r="T88" s="201">
        <v>0</v>
      </c>
      <c r="U88" s="201">
        <v>7.44</v>
      </c>
      <c r="V88" s="201">
        <v>0.15</v>
      </c>
      <c r="W88" s="201">
        <v>0.49</v>
      </c>
      <c r="X88" s="201">
        <v>2.04</v>
      </c>
      <c r="Y88" s="201">
        <v>0</v>
      </c>
      <c r="Z88" s="201">
        <v>2.67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1.0900000000000001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12.08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18.670000000000002</v>
      </c>
      <c r="K89" s="201">
        <v>0.32</v>
      </c>
      <c r="L89" s="201">
        <v>21.15</v>
      </c>
      <c r="M89" s="201">
        <v>0.47</v>
      </c>
      <c r="N89" s="201">
        <v>1.25</v>
      </c>
      <c r="O89" s="201">
        <v>0</v>
      </c>
      <c r="P89" s="201">
        <v>1.47</v>
      </c>
      <c r="Q89" s="201">
        <v>0.17</v>
      </c>
      <c r="R89" s="201">
        <v>0.45</v>
      </c>
      <c r="S89" s="201">
        <v>0.28000000000000003</v>
      </c>
      <c r="T89" s="201">
        <v>0</v>
      </c>
      <c r="U89" s="201">
        <v>7.44</v>
      </c>
      <c r="V89" s="201">
        <v>0.15</v>
      </c>
      <c r="W89" s="201">
        <v>0.49</v>
      </c>
      <c r="X89" s="201">
        <v>2.04</v>
      </c>
      <c r="Y89" s="201">
        <v>0</v>
      </c>
      <c r="Z89" s="201">
        <v>2.67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1.0900000000000001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12.08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18.670000000000002</v>
      </c>
      <c r="K90" s="201">
        <v>0.32</v>
      </c>
      <c r="L90" s="201">
        <v>21.15</v>
      </c>
      <c r="M90" s="201">
        <v>0.47</v>
      </c>
      <c r="N90" s="201">
        <v>1.25</v>
      </c>
      <c r="O90" s="201">
        <v>0</v>
      </c>
      <c r="P90" s="201">
        <v>1.47</v>
      </c>
      <c r="Q90" s="201">
        <v>0.17</v>
      </c>
      <c r="R90" s="201">
        <v>0.45</v>
      </c>
      <c r="S90" s="201">
        <v>0.28000000000000003</v>
      </c>
      <c r="T90" s="201">
        <v>0</v>
      </c>
      <c r="U90" s="201">
        <v>7.44</v>
      </c>
      <c r="V90" s="201">
        <v>0.15</v>
      </c>
      <c r="W90" s="201">
        <v>0.49</v>
      </c>
      <c r="X90" s="201">
        <v>2.04</v>
      </c>
      <c r="Y90" s="201">
        <v>0</v>
      </c>
      <c r="Z90" s="201">
        <v>2.67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1.0900000000000001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18.670000000000002</v>
      </c>
      <c r="K91" s="201">
        <v>0.32</v>
      </c>
      <c r="L91" s="201">
        <v>21.15</v>
      </c>
      <c r="M91" s="201">
        <v>0.47</v>
      </c>
      <c r="N91" s="201">
        <v>1.25</v>
      </c>
      <c r="O91" s="201">
        <v>0</v>
      </c>
      <c r="P91" s="201">
        <v>1.47</v>
      </c>
      <c r="Q91" s="201">
        <v>0.17</v>
      </c>
      <c r="R91" s="201">
        <v>0.45</v>
      </c>
      <c r="S91" s="201">
        <v>0.28000000000000003</v>
      </c>
      <c r="T91" s="201">
        <v>0</v>
      </c>
      <c r="U91" s="201">
        <v>7.44</v>
      </c>
      <c r="V91" s="201">
        <v>0.15</v>
      </c>
      <c r="W91" s="201">
        <v>0.49</v>
      </c>
      <c r="X91" s="201">
        <v>2.04</v>
      </c>
      <c r="Y91" s="201">
        <v>0</v>
      </c>
      <c r="Z91" s="201">
        <v>2.67</v>
      </c>
      <c r="AA91" s="201">
        <v>0.95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0.87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18.670000000000002</v>
      </c>
      <c r="K92" s="201">
        <v>0.18</v>
      </c>
      <c r="L92" s="201">
        <v>21.15</v>
      </c>
      <c r="M92" s="201">
        <v>0.47</v>
      </c>
      <c r="N92" s="201">
        <v>1.25</v>
      </c>
      <c r="O92" s="201">
        <v>0</v>
      </c>
      <c r="P92" s="201">
        <v>1.47</v>
      </c>
      <c r="Q92" s="201">
        <v>0.17</v>
      </c>
      <c r="R92" s="201">
        <v>0.45</v>
      </c>
      <c r="S92" s="201">
        <v>0.28000000000000003</v>
      </c>
      <c r="T92" s="201">
        <v>0</v>
      </c>
      <c r="U92" s="201">
        <v>7.44</v>
      </c>
      <c r="V92" s="201">
        <v>0.15</v>
      </c>
      <c r="W92" s="201">
        <v>0.49</v>
      </c>
      <c r="X92" s="201">
        <v>2.04</v>
      </c>
      <c r="Y92" s="201">
        <v>0</v>
      </c>
      <c r="Z92" s="201">
        <v>2.67</v>
      </c>
      <c r="AA92" s="201">
        <v>0.95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0.87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18.670000000000002</v>
      </c>
      <c r="K93" s="201">
        <v>0.61</v>
      </c>
      <c r="L93" s="201">
        <v>21.15</v>
      </c>
      <c r="M93" s="201">
        <v>0.47</v>
      </c>
      <c r="N93" s="201">
        <v>1.25</v>
      </c>
      <c r="O93" s="201">
        <v>0</v>
      </c>
      <c r="P93" s="201">
        <v>1.47</v>
      </c>
      <c r="Q93" s="201">
        <v>0.17</v>
      </c>
      <c r="R93" s="201">
        <v>0.45</v>
      </c>
      <c r="S93" s="201">
        <v>0.28000000000000003</v>
      </c>
      <c r="T93" s="201">
        <v>0</v>
      </c>
      <c r="U93" s="201">
        <v>7.44</v>
      </c>
      <c r="V93" s="201">
        <v>0.15</v>
      </c>
      <c r="W93" s="201">
        <v>0.49</v>
      </c>
      <c r="X93" s="201">
        <v>2.04</v>
      </c>
      <c r="Y93" s="201">
        <v>0</v>
      </c>
      <c r="Z93" s="201">
        <v>2.67</v>
      </c>
      <c r="AA93" s="201">
        <v>0.95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0.87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18.670000000000002</v>
      </c>
      <c r="K94" s="201">
        <v>0.32</v>
      </c>
      <c r="L94" s="201">
        <v>21.15</v>
      </c>
      <c r="M94" s="201">
        <v>0.47</v>
      </c>
      <c r="N94" s="201">
        <v>1.25</v>
      </c>
      <c r="O94" s="201">
        <v>0</v>
      </c>
      <c r="P94" s="201">
        <v>1.47</v>
      </c>
      <c r="Q94" s="201">
        <v>0.17</v>
      </c>
      <c r="R94" s="201">
        <v>0.45</v>
      </c>
      <c r="S94" s="201">
        <v>0.28000000000000003</v>
      </c>
      <c r="T94" s="201">
        <v>0</v>
      </c>
      <c r="U94" s="201">
        <v>7.44</v>
      </c>
      <c r="V94" s="201">
        <v>0.15</v>
      </c>
      <c r="W94" s="201">
        <v>0.49</v>
      </c>
      <c r="X94" s="201">
        <v>2.04</v>
      </c>
      <c r="Y94" s="201">
        <v>0</v>
      </c>
      <c r="Z94" s="201">
        <v>2.67</v>
      </c>
      <c r="AA94" s="201">
        <v>0.95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0.87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18.670000000000002</v>
      </c>
      <c r="K95" s="201">
        <v>0.32</v>
      </c>
      <c r="L95" s="201">
        <v>21.15</v>
      </c>
      <c r="M95" s="201">
        <v>6.61</v>
      </c>
      <c r="N95" s="201">
        <v>1.25</v>
      </c>
      <c r="O95" s="201">
        <v>0</v>
      </c>
      <c r="P95" s="201">
        <v>1.47</v>
      </c>
      <c r="Q95" s="201">
        <v>0.17</v>
      </c>
      <c r="R95" s="201">
        <v>0.45</v>
      </c>
      <c r="S95" s="201">
        <v>0.28000000000000003</v>
      </c>
      <c r="T95" s="201">
        <v>0</v>
      </c>
      <c r="U95" s="201">
        <v>7.44</v>
      </c>
      <c r="V95" s="201">
        <v>0.15</v>
      </c>
      <c r="W95" s="201">
        <v>0.49</v>
      </c>
      <c r="X95" s="201">
        <v>2.04</v>
      </c>
      <c r="Y95" s="201">
        <v>0</v>
      </c>
      <c r="Z95" s="201">
        <v>2.67</v>
      </c>
      <c r="AA95" s="201">
        <v>0.95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0.87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18.670000000000002</v>
      </c>
      <c r="K96" s="201">
        <v>0.32</v>
      </c>
      <c r="L96" s="201">
        <v>21.15</v>
      </c>
      <c r="M96" s="201">
        <v>7.53</v>
      </c>
      <c r="N96" s="201">
        <v>1.25</v>
      </c>
      <c r="O96" s="201">
        <v>0</v>
      </c>
      <c r="P96" s="201">
        <v>1.47</v>
      </c>
      <c r="Q96" s="201">
        <v>0.17</v>
      </c>
      <c r="R96" s="201">
        <v>0.45</v>
      </c>
      <c r="S96" s="201">
        <v>0.28000000000000003</v>
      </c>
      <c r="T96" s="201">
        <v>0</v>
      </c>
      <c r="U96" s="201">
        <v>7.44</v>
      </c>
      <c r="V96" s="201">
        <v>0.15</v>
      </c>
      <c r="W96" s="201">
        <v>0.49</v>
      </c>
      <c r="X96" s="201">
        <v>2.04</v>
      </c>
      <c r="Y96" s="201">
        <v>0</v>
      </c>
      <c r="Z96" s="201">
        <v>2.67</v>
      </c>
      <c r="AA96" s="201">
        <v>0.95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0.87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18.670000000000002</v>
      </c>
      <c r="K97" s="201">
        <v>0.32</v>
      </c>
      <c r="L97" s="201">
        <v>21.15</v>
      </c>
      <c r="M97" s="201">
        <v>0.72</v>
      </c>
      <c r="N97" s="201">
        <v>1.25</v>
      </c>
      <c r="O97" s="201">
        <v>0</v>
      </c>
      <c r="P97" s="201">
        <v>1.47</v>
      </c>
      <c r="Q97" s="201">
        <v>0.17</v>
      </c>
      <c r="R97" s="201">
        <v>0.45</v>
      </c>
      <c r="S97" s="201">
        <v>0.28000000000000003</v>
      </c>
      <c r="T97" s="201">
        <v>0</v>
      </c>
      <c r="U97" s="201">
        <v>7.44</v>
      </c>
      <c r="V97" s="201">
        <v>0.15</v>
      </c>
      <c r="W97" s="201">
        <v>0.49</v>
      </c>
      <c r="X97" s="201">
        <v>2.04</v>
      </c>
      <c r="Y97" s="201">
        <v>0</v>
      </c>
      <c r="Z97" s="201">
        <v>2.67</v>
      </c>
      <c r="AA97" s="201">
        <v>0.95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0.87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18.670000000000002</v>
      </c>
      <c r="K98" s="201">
        <v>0.32</v>
      </c>
      <c r="L98" s="201">
        <v>21.15</v>
      </c>
      <c r="M98" s="201">
        <v>0.84</v>
      </c>
      <c r="N98" s="201">
        <v>1.25</v>
      </c>
      <c r="O98" s="201">
        <v>0</v>
      </c>
      <c r="P98" s="201">
        <v>1.47</v>
      </c>
      <c r="Q98" s="201">
        <v>0.17</v>
      </c>
      <c r="R98" s="201">
        <v>0.45</v>
      </c>
      <c r="S98" s="201">
        <v>0.28000000000000003</v>
      </c>
      <c r="T98" s="201">
        <v>0</v>
      </c>
      <c r="U98" s="201">
        <v>7.44</v>
      </c>
      <c r="V98" s="201">
        <v>0.15</v>
      </c>
      <c r="W98" s="201">
        <v>0.49</v>
      </c>
      <c r="X98" s="201">
        <v>2.04</v>
      </c>
      <c r="Y98" s="201">
        <v>0</v>
      </c>
      <c r="Z98" s="201">
        <v>2.67</v>
      </c>
      <c r="AA98" s="201">
        <v>0.95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0.87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0.29759999999999953</v>
      </c>
      <c r="E99">
        <f t="shared" si="0"/>
        <v>0</v>
      </c>
      <c r="F99">
        <f t="shared" si="0"/>
        <v>0</v>
      </c>
      <c r="G99">
        <f t="shared" si="0"/>
        <v>0.46391999999999939</v>
      </c>
      <c r="H99">
        <f t="shared" si="0"/>
        <v>0</v>
      </c>
      <c r="I99">
        <f t="shared" si="0"/>
        <v>0</v>
      </c>
      <c r="J99">
        <f t="shared" si="0"/>
        <v>0.44808000000000053</v>
      </c>
      <c r="K99">
        <f t="shared" si="0"/>
        <v>7.6324999999999976E-2</v>
      </c>
      <c r="L99">
        <f t="shared" si="0"/>
        <v>5.804415000000005</v>
      </c>
      <c r="M99">
        <f t="shared" si="0"/>
        <v>1.4734999999999988E-2</v>
      </c>
      <c r="N99">
        <f t="shared" si="0"/>
        <v>0.03</v>
      </c>
      <c r="O99">
        <f t="shared" si="0"/>
        <v>0</v>
      </c>
      <c r="P99">
        <f t="shared" si="0"/>
        <v>3.5279999999999978E-2</v>
      </c>
      <c r="Q99">
        <f t="shared" si="0"/>
        <v>2.5150000000000006E-2</v>
      </c>
      <c r="R99">
        <f t="shared" si="0"/>
        <v>4.6642499999999913E-2</v>
      </c>
      <c r="S99">
        <f t="shared" si="0"/>
        <v>3.074749999999999E-2</v>
      </c>
      <c r="T99">
        <f t="shared" si="0"/>
        <v>0</v>
      </c>
      <c r="U99">
        <f t="shared" si="0"/>
        <v>0.17856000000000033</v>
      </c>
      <c r="V99">
        <f t="shared" si="0"/>
        <v>5.6224999999999878E-3</v>
      </c>
      <c r="W99">
        <f t="shared" si="0"/>
        <v>1.1760000000000003E-2</v>
      </c>
      <c r="X99">
        <f t="shared" si="0"/>
        <v>4.9437499999999975E-2</v>
      </c>
      <c r="Y99">
        <f t="shared" si="0"/>
        <v>0</v>
      </c>
      <c r="Z99">
        <f t="shared" si="0"/>
        <v>0.25691999999999965</v>
      </c>
      <c r="AA99">
        <f t="shared" si="0"/>
        <v>0.12384749999999992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0.27546499999999918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5.1160799999999949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-34</v>
      </c>
      <c r="D68" s="82">
        <v>0</v>
      </c>
      <c r="E68" s="82">
        <v>0</v>
      </c>
      <c r="F68" s="82">
        <v>0</v>
      </c>
      <c r="G68" s="82">
        <v>-34</v>
      </c>
      <c r="H68" s="76"/>
      <c r="I68" s="31">
        <v>66</v>
      </c>
      <c r="J68" s="82">
        <v>34</v>
      </c>
      <c r="K68" s="82">
        <v>0</v>
      </c>
      <c r="L68" s="82">
        <v>0</v>
      </c>
      <c r="M68" s="82">
        <v>0</v>
      </c>
      <c r="N68" s="82">
        <v>34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34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-34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340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340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34</v>
      </c>
      <c r="DG68" s="81">
        <f t="shared" ref="DG68:DG99" si="60">AY68+AN68+BC68+BJ68+BQ68</f>
        <v>-34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-60</v>
      </c>
      <c r="D69" s="82">
        <v>0</v>
      </c>
      <c r="E69" s="82">
        <v>0</v>
      </c>
      <c r="F69" s="82">
        <v>0</v>
      </c>
      <c r="G69" s="82">
        <v>-60</v>
      </c>
      <c r="H69" s="76"/>
      <c r="I69" s="31">
        <v>67</v>
      </c>
      <c r="J69" s="82">
        <v>60</v>
      </c>
      <c r="K69" s="82">
        <v>0</v>
      </c>
      <c r="L69" s="82">
        <v>0</v>
      </c>
      <c r="M69" s="82">
        <v>0</v>
      </c>
      <c r="N69" s="82">
        <v>60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60</v>
      </c>
      <c r="DG69" s="81">
        <f t="shared" si="60"/>
        <v>-60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-40</v>
      </c>
      <c r="D70" s="82">
        <v>0</v>
      </c>
      <c r="E70" s="82">
        <v>0</v>
      </c>
      <c r="F70" s="82">
        <v>0</v>
      </c>
      <c r="G70" s="82">
        <v>-40</v>
      </c>
      <c r="H70" s="76"/>
      <c r="I70" s="31">
        <v>68</v>
      </c>
      <c r="J70" s="82">
        <v>40</v>
      </c>
      <c r="K70" s="82">
        <v>0</v>
      </c>
      <c r="L70" s="82">
        <v>0</v>
      </c>
      <c r="M70" s="82">
        <v>0</v>
      </c>
      <c r="N70" s="82">
        <v>40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40</v>
      </c>
      <c r="DG70" s="81">
        <f t="shared" si="60"/>
        <v>-40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-20</v>
      </c>
      <c r="D71" s="82">
        <v>0</v>
      </c>
      <c r="E71" s="82">
        <v>0</v>
      </c>
      <c r="F71" s="82">
        <v>0</v>
      </c>
      <c r="G71" s="82">
        <v>-20</v>
      </c>
      <c r="H71" s="76"/>
      <c r="I71" s="31">
        <v>69</v>
      </c>
      <c r="J71" s="82">
        <v>20</v>
      </c>
      <c r="K71" s="82">
        <v>0</v>
      </c>
      <c r="L71" s="82">
        <v>0</v>
      </c>
      <c r="M71" s="82">
        <v>0</v>
      </c>
      <c r="N71" s="82">
        <v>20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20</v>
      </c>
      <c r="DG71" s="81">
        <f t="shared" si="60"/>
        <v>-20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-3.81</v>
      </c>
      <c r="D77" s="82">
        <v>0</v>
      </c>
      <c r="E77" s="82">
        <v>0</v>
      </c>
      <c r="F77" s="82">
        <v>-5.19</v>
      </c>
      <c r="G77" s="82">
        <v>-9</v>
      </c>
      <c r="H77" s="76"/>
      <c r="I77" s="31">
        <v>75</v>
      </c>
      <c r="J77" s="82">
        <v>3.81</v>
      </c>
      <c r="K77" s="82">
        <v>0</v>
      </c>
      <c r="L77" s="82">
        <v>0</v>
      </c>
      <c r="M77" s="82">
        <v>0</v>
      </c>
      <c r="N77" s="82">
        <v>3.81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5.19</v>
      </c>
      <c r="AF77" s="82">
        <v>0</v>
      </c>
      <c r="AG77" s="82">
        <v>0</v>
      </c>
      <c r="AH77" s="82">
        <v>0</v>
      </c>
      <c r="AI77" s="82">
        <v>5.19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3.81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-3.81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5.19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-5.19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38.1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38.1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51.900000000000006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51.900000000000006</v>
      </c>
      <c r="DF77" s="81">
        <f t="shared" si="59"/>
        <v>9</v>
      </c>
      <c r="DG77" s="81">
        <f t="shared" si="60"/>
        <v>-3.81</v>
      </c>
      <c r="DH77" s="81">
        <f t="shared" si="61"/>
        <v>0</v>
      </c>
      <c r="DI77" s="81">
        <f t="shared" si="62"/>
        <v>0</v>
      </c>
      <c r="DJ77" s="81">
        <f t="shared" si="63"/>
        <v>-5.19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-9</v>
      </c>
      <c r="D78" s="82">
        <v>0</v>
      </c>
      <c r="E78" s="82">
        <v>0</v>
      </c>
      <c r="F78" s="82">
        <v>-15</v>
      </c>
      <c r="G78" s="82">
        <v>-24</v>
      </c>
      <c r="H78" s="76"/>
      <c r="I78" s="31">
        <v>76</v>
      </c>
      <c r="J78" s="82">
        <v>9</v>
      </c>
      <c r="K78" s="82">
        <v>0</v>
      </c>
      <c r="L78" s="82">
        <v>0</v>
      </c>
      <c r="M78" s="82">
        <v>0</v>
      </c>
      <c r="N78" s="82">
        <v>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15</v>
      </c>
      <c r="AF78" s="82">
        <v>0</v>
      </c>
      <c r="AG78" s="82">
        <v>0</v>
      </c>
      <c r="AH78" s="82">
        <v>0</v>
      </c>
      <c r="AI78" s="82">
        <v>15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90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90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150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150</v>
      </c>
      <c r="DF78" s="81">
        <f t="shared" si="59"/>
        <v>24</v>
      </c>
      <c r="DG78" s="81">
        <f t="shared" si="60"/>
        <v>-9</v>
      </c>
      <c r="DH78" s="81">
        <f t="shared" si="61"/>
        <v>0</v>
      </c>
      <c r="DI78" s="81">
        <f t="shared" si="62"/>
        <v>0</v>
      </c>
      <c r="DJ78" s="81">
        <f t="shared" si="63"/>
        <v>-15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-6.774</v>
      </c>
      <c r="D79" s="82">
        <v>0</v>
      </c>
      <c r="E79" s="82">
        <v>0</v>
      </c>
      <c r="F79" s="82">
        <v>-9.2260000000000009</v>
      </c>
      <c r="G79" s="82">
        <v>-16</v>
      </c>
      <c r="H79" s="76"/>
      <c r="I79" s="31">
        <v>77</v>
      </c>
      <c r="J79" s="82">
        <v>6.774</v>
      </c>
      <c r="K79" s="82">
        <v>0</v>
      </c>
      <c r="L79" s="82">
        <v>0</v>
      </c>
      <c r="M79" s="82">
        <v>0</v>
      </c>
      <c r="N79" s="82">
        <v>6.774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9.2260000000000009</v>
      </c>
      <c r="AF79" s="82">
        <v>0</v>
      </c>
      <c r="AG79" s="82">
        <v>0</v>
      </c>
      <c r="AH79" s="82">
        <v>0</v>
      </c>
      <c r="AI79" s="82">
        <v>9.2260000000000009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6.774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-6.774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9.2260000000000009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-9.2260000000000009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67.739999999999995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67.739999999999995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92.26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92.26</v>
      </c>
      <c r="DF79" s="81">
        <f t="shared" si="59"/>
        <v>16</v>
      </c>
      <c r="DG79" s="81">
        <f t="shared" si="60"/>
        <v>-6.774</v>
      </c>
      <c r="DH79" s="81">
        <f t="shared" si="61"/>
        <v>0</v>
      </c>
      <c r="DI79" s="81">
        <f t="shared" si="62"/>
        <v>0</v>
      </c>
      <c r="DJ79" s="81">
        <f t="shared" si="63"/>
        <v>-9.2260000000000009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-8.0440000000000005</v>
      </c>
      <c r="D80" s="82">
        <v>0</v>
      </c>
      <c r="E80" s="82">
        <v>0</v>
      </c>
      <c r="F80" s="82">
        <v>-10.956</v>
      </c>
      <c r="G80" s="82">
        <v>-19</v>
      </c>
      <c r="H80" s="76"/>
      <c r="I80" s="31">
        <v>78</v>
      </c>
      <c r="J80" s="82">
        <v>8.0440000000000005</v>
      </c>
      <c r="K80" s="82">
        <v>0</v>
      </c>
      <c r="L80" s="82">
        <v>0</v>
      </c>
      <c r="M80" s="82">
        <v>0</v>
      </c>
      <c r="N80" s="82">
        <v>8.0440000000000005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10.956</v>
      </c>
      <c r="AF80" s="82">
        <v>0</v>
      </c>
      <c r="AG80" s="82">
        <v>0</v>
      </c>
      <c r="AH80" s="82">
        <v>0</v>
      </c>
      <c r="AI80" s="82">
        <v>10.956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8.0440000000000005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-8.0440000000000005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10.956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-10.956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80.44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80.44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109.56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109.56</v>
      </c>
      <c r="DF80" s="81">
        <f t="shared" si="59"/>
        <v>19</v>
      </c>
      <c r="DG80" s="81">
        <f t="shared" si="60"/>
        <v>-8.0440000000000005</v>
      </c>
      <c r="DH80" s="81">
        <f t="shared" si="61"/>
        <v>0</v>
      </c>
      <c r="DI80" s="81">
        <f t="shared" si="62"/>
        <v>0</v>
      </c>
      <c r="DJ80" s="81">
        <f t="shared" si="63"/>
        <v>-10.956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-4.657</v>
      </c>
      <c r="D81" s="82">
        <v>0</v>
      </c>
      <c r="E81" s="82">
        <v>0</v>
      </c>
      <c r="F81" s="82">
        <v>-6.343</v>
      </c>
      <c r="G81" s="82">
        <v>-11</v>
      </c>
      <c r="H81" s="76"/>
      <c r="I81" s="31">
        <v>79</v>
      </c>
      <c r="J81" s="82">
        <v>4.657</v>
      </c>
      <c r="K81" s="82">
        <v>0</v>
      </c>
      <c r="L81" s="82">
        <v>0</v>
      </c>
      <c r="M81" s="82">
        <v>0</v>
      </c>
      <c r="N81" s="82">
        <v>4.657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6.343</v>
      </c>
      <c r="AF81" s="82">
        <v>0</v>
      </c>
      <c r="AG81" s="82">
        <v>0</v>
      </c>
      <c r="AH81" s="82">
        <v>0</v>
      </c>
      <c r="AI81" s="82">
        <v>6.343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4.657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-4.657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6.343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-6.343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46.57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46.57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63.43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63.43</v>
      </c>
      <c r="DF81" s="81">
        <f t="shared" si="59"/>
        <v>11</v>
      </c>
      <c r="DG81" s="81">
        <f t="shared" si="60"/>
        <v>-4.657</v>
      </c>
      <c r="DH81" s="81">
        <f t="shared" si="61"/>
        <v>0</v>
      </c>
      <c r="DI81" s="81">
        <f t="shared" si="62"/>
        <v>0</v>
      </c>
      <c r="DJ81" s="81">
        <f t="shared" si="63"/>
        <v>-6.343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-25.402000000000001</v>
      </c>
      <c r="D85" s="82">
        <v>0</v>
      </c>
      <c r="E85" s="82">
        <v>0</v>
      </c>
      <c r="F85" s="82">
        <v>-34.597999999999999</v>
      </c>
      <c r="G85" s="82">
        <v>-60</v>
      </c>
      <c r="H85" s="76"/>
      <c r="I85" s="31">
        <v>83</v>
      </c>
      <c r="J85" s="82">
        <v>25.402000000000001</v>
      </c>
      <c r="K85" s="82">
        <v>0</v>
      </c>
      <c r="L85" s="82">
        <v>0</v>
      </c>
      <c r="M85" s="82">
        <v>0</v>
      </c>
      <c r="N85" s="82">
        <v>25.402000000000001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34.597999999999999</v>
      </c>
      <c r="AF85" s="82">
        <v>0</v>
      </c>
      <c r="AG85" s="82">
        <v>0</v>
      </c>
      <c r="AH85" s="82">
        <v>0</v>
      </c>
      <c r="AI85" s="82">
        <v>34.597999999999999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25.402000000000001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-25.402000000000001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34.597999999999999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-34.597999999999999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254.02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254.02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345.98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345.98</v>
      </c>
      <c r="DF85" s="81">
        <f t="shared" si="59"/>
        <v>60</v>
      </c>
      <c r="DG85" s="81">
        <f t="shared" si="60"/>
        <v>-25.402000000000001</v>
      </c>
      <c r="DH85" s="81">
        <f t="shared" si="61"/>
        <v>0</v>
      </c>
      <c r="DI85" s="81">
        <f t="shared" si="62"/>
        <v>0</v>
      </c>
      <c r="DJ85" s="81">
        <f t="shared" si="63"/>
        <v>-34.597999999999999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-33.021999999999998</v>
      </c>
      <c r="D86" s="82">
        <v>0</v>
      </c>
      <c r="E86" s="82">
        <v>0</v>
      </c>
      <c r="F86" s="82">
        <v>-44.978000000000002</v>
      </c>
      <c r="G86" s="82">
        <v>-78</v>
      </c>
      <c r="H86" s="76"/>
      <c r="I86" s="31">
        <v>84</v>
      </c>
      <c r="J86" s="82">
        <v>33.021999999999998</v>
      </c>
      <c r="K86" s="82">
        <v>0</v>
      </c>
      <c r="L86" s="82">
        <v>0</v>
      </c>
      <c r="M86" s="82">
        <v>0</v>
      </c>
      <c r="N86" s="82">
        <v>33.021999999999998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44.978000000000002</v>
      </c>
      <c r="AF86" s="82">
        <v>0</v>
      </c>
      <c r="AG86" s="82">
        <v>0</v>
      </c>
      <c r="AH86" s="82">
        <v>0</v>
      </c>
      <c r="AI86" s="82">
        <v>44.978000000000002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33.021999999999998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-33.021999999999998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44.978000000000002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-44.978000000000002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330.21999999999997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330.21999999999997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449.78000000000003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449.78000000000003</v>
      </c>
      <c r="DF86" s="81">
        <f t="shared" si="59"/>
        <v>78</v>
      </c>
      <c r="DG86" s="81">
        <f t="shared" si="60"/>
        <v>-33.021999999999998</v>
      </c>
      <c r="DH86" s="81">
        <f t="shared" si="61"/>
        <v>0</v>
      </c>
      <c r="DI86" s="81">
        <f t="shared" si="62"/>
        <v>0</v>
      </c>
      <c r="DJ86" s="81">
        <f t="shared" si="63"/>
        <v>-44.978000000000002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-34.716000000000001</v>
      </c>
      <c r="D87" s="82">
        <v>0</v>
      </c>
      <c r="E87" s="82">
        <v>0</v>
      </c>
      <c r="F87" s="82">
        <v>-47.283999999999999</v>
      </c>
      <c r="G87" s="82">
        <v>-82</v>
      </c>
      <c r="H87" s="76"/>
      <c r="I87" s="31">
        <v>85</v>
      </c>
      <c r="J87" s="82">
        <v>34.716000000000001</v>
      </c>
      <c r="K87" s="82">
        <v>0</v>
      </c>
      <c r="L87" s="82">
        <v>0</v>
      </c>
      <c r="M87" s="82">
        <v>0</v>
      </c>
      <c r="N87" s="82">
        <v>34.716000000000001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47.283999999999999</v>
      </c>
      <c r="AF87" s="82">
        <v>0</v>
      </c>
      <c r="AG87" s="82">
        <v>0</v>
      </c>
      <c r="AH87" s="82">
        <v>0</v>
      </c>
      <c r="AI87" s="82">
        <v>47.283999999999999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34.716000000000001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-34.716000000000001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47.283999999999999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-47.283999999999999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347.16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347.16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472.84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472.84</v>
      </c>
      <c r="DF87" s="81">
        <f t="shared" si="59"/>
        <v>82</v>
      </c>
      <c r="DG87" s="81">
        <f t="shared" si="60"/>
        <v>-34.716000000000001</v>
      </c>
      <c r="DH87" s="81">
        <f t="shared" si="61"/>
        <v>0</v>
      </c>
      <c r="DI87" s="81">
        <f t="shared" si="62"/>
        <v>0</v>
      </c>
      <c r="DJ87" s="81">
        <f t="shared" si="63"/>
        <v>-47.283999999999999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-28.364999999999998</v>
      </c>
      <c r="D88" s="82">
        <v>0</v>
      </c>
      <c r="E88" s="82">
        <v>0</v>
      </c>
      <c r="F88" s="82">
        <v>-38.634999999999998</v>
      </c>
      <c r="G88" s="82">
        <v>-67</v>
      </c>
      <c r="H88" s="76"/>
      <c r="I88" s="31">
        <v>86</v>
      </c>
      <c r="J88" s="82">
        <v>28.364999999999998</v>
      </c>
      <c r="K88" s="82">
        <v>0</v>
      </c>
      <c r="L88" s="82">
        <v>0</v>
      </c>
      <c r="M88" s="82">
        <v>0</v>
      </c>
      <c r="N88" s="82">
        <v>28.364999999999998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38.634999999999998</v>
      </c>
      <c r="AF88" s="82">
        <v>0</v>
      </c>
      <c r="AG88" s="82">
        <v>0</v>
      </c>
      <c r="AH88" s="82">
        <v>0</v>
      </c>
      <c r="AI88" s="82">
        <v>38.634999999999998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28.364999999999998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-28.364999999999998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38.634999999999998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-38.634999999999998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283.64999999999998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283.64999999999998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386.34999999999997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386.34999999999997</v>
      </c>
      <c r="DF88" s="81">
        <f t="shared" si="59"/>
        <v>67</v>
      </c>
      <c r="DG88" s="81">
        <f t="shared" si="60"/>
        <v>-28.364999999999998</v>
      </c>
      <c r="DH88" s="81">
        <f t="shared" si="61"/>
        <v>0</v>
      </c>
      <c r="DI88" s="81">
        <f t="shared" si="62"/>
        <v>0</v>
      </c>
      <c r="DJ88" s="81">
        <f t="shared" si="63"/>
        <v>-38.634999999999998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-18.628</v>
      </c>
      <c r="D89" s="82">
        <v>0</v>
      </c>
      <c r="E89" s="82">
        <v>0</v>
      </c>
      <c r="F89" s="82">
        <v>-25.372</v>
      </c>
      <c r="G89" s="82">
        <v>-44</v>
      </c>
      <c r="H89" s="76"/>
      <c r="I89" s="31">
        <v>87</v>
      </c>
      <c r="J89" s="82">
        <v>18.628</v>
      </c>
      <c r="K89" s="82">
        <v>0</v>
      </c>
      <c r="L89" s="82">
        <v>0</v>
      </c>
      <c r="M89" s="82">
        <v>0</v>
      </c>
      <c r="N89" s="82">
        <v>18.628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25.372</v>
      </c>
      <c r="AF89" s="82">
        <v>0</v>
      </c>
      <c r="AG89" s="82">
        <v>0</v>
      </c>
      <c r="AH89" s="82">
        <v>0</v>
      </c>
      <c r="AI89" s="82">
        <v>25.372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18.628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-18.628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25.372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-25.372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186.28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186.28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253.72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253.72</v>
      </c>
      <c r="DF89" s="81">
        <f t="shared" si="59"/>
        <v>44</v>
      </c>
      <c r="DG89" s="81">
        <f t="shared" si="60"/>
        <v>-18.628</v>
      </c>
      <c r="DH89" s="81">
        <f t="shared" si="61"/>
        <v>0</v>
      </c>
      <c r="DI89" s="81">
        <f t="shared" si="62"/>
        <v>0</v>
      </c>
      <c r="DJ89" s="81">
        <f t="shared" si="63"/>
        <v>-25.372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-27.518999999999998</v>
      </c>
      <c r="D94" s="82">
        <v>0</v>
      </c>
      <c r="E94" s="82">
        <v>0</v>
      </c>
      <c r="F94" s="82">
        <v>-37.481000000000002</v>
      </c>
      <c r="G94" s="82">
        <v>-65</v>
      </c>
      <c r="H94" s="76"/>
      <c r="I94" s="31">
        <v>92</v>
      </c>
      <c r="J94" s="82">
        <v>27.518999999999998</v>
      </c>
      <c r="K94" s="82">
        <v>0</v>
      </c>
      <c r="L94" s="82">
        <v>0</v>
      </c>
      <c r="M94" s="82">
        <v>0</v>
      </c>
      <c r="N94" s="82">
        <v>27.518999999999998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37.481000000000002</v>
      </c>
      <c r="AF94" s="82">
        <v>0</v>
      </c>
      <c r="AG94" s="82">
        <v>0</v>
      </c>
      <c r="AH94" s="82">
        <v>0</v>
      </c>
      <c r="AI94" s="82">
        <v>37.481000000000002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27.518999999999998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-27.518999999999998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37.481000000000002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-37.481000000000002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275.19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275.19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374.81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374.81</v>
      </c>
      <c r="DF94" s="81">
        <f t="shared" si="59"/>
        <v>65</v>
      </c>
      <c r="DG94" s="81">
        <f t="shared" si="60"/>
        <v>-27.518999999999998</v>
      </c>
      <c r="DH94" s="81">
        <f t="shared" si="61"/>
        <v>0</v>
      </c>
      <c r="DI94" s="81">
        <f t="shared" si="62"/>
        <v>0</v>
      </c>
      <c r="DJ94" s="81">
        <f t="shared" si="63"/>
        <v>-37.481000000000002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-34.292000000000002</v>
      </c>
      <c r="D95" s="82">
        <v>0</v>
      </c>
      <c r="E95" s="82">
        <v>0</v>
      </c>
      <c r="F95" s="82">
        <v>-46.707999999999998</v>
      </c>
      <c r="G95" s="82">
        <v>-81</v>
      </c>
      <c r="H95" s="76"/>
      <c r="I95" s="31">
        <v>93</v>
      </c>
      <c r="J95" s="82">
        <v>34.292000000000002</v>
      </c>
      <c r="K95" s="82">
        <v>0</v>
      </c>
      <c r="L95" s="82">
        <v>0</v>
      </c>
      <c r="M95" s="82">
        <v>0</v>
      </c>
      <c r="N95" s="82">
        <v>34.292000000000002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46.707999999999998</v>
      </c>
      <c r="AF95" s="82">
        <v>0</v>
      </c>
      <c r="AG95" s="82">
        <v>0</v>
      </c>
      <c r="AH95" s="82">
        <v>0</v>
      </c>
      <c r="AI95" s="82">
        <v>46.707999999999998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34.292000000000002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-34.292000000000002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46.707999999999998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-46.707999999999998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342.92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342.92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467.08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467.08</v>
      </c>
      <c r="DF95" s="81">
        <f t="shared" si="59"/>
        <v>81</v>
      </c>
      <c r="DG95" s="81">
        <f t="shared" si="60"/>
        <v>-34.292000000000002</v>
      </c>
      <c r="DH95" s="81">
        <f t="shared" si="61"/>
        <v>0</v>
      </c>
      <c r="DI95" s="81">
        <f t="shared" si="62"/>
        <v>0</v>
      </c>
      <c r="DJ95" s="81">
        <f t="shared" si="63"/>
        <v>-46.707999999999998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-35.561999999999998</v>
      </c>
      <c r="D96" s="82">
        <v>0</v>
      </c>
      <c r="E96" s="82">
        <v>0</v>
      </c>
      <c r="F96" s="82">
        <v>-48.438000000000002</v>
      </c>
      <c r="G96" s="82">
        <v>-84</v>
      </c>
      <c r="H96" s="76"/>
      <c r="I96" s="31">
        <v>94</v>
      </c>
      <c r="J96" s="82">
        <v>35.561999999999998</v>
      </c>
      <c r="K96" s="82">
        <v>0</v>
      </c>
      <c r="L96" s="82">
        <v>0</v>
      </c>
      <c r="M96" s="82">
        <v>0</v>
      </c>
      <c r="N96" s="82">
        <v>35.561999999999998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48.438000000000002</v>
      </c>
      <c r="AF96" s="82">
        <v>0</v>
      </c>
      <c r="AG96" s="82">
        <v>0</v>
      </c>
      <c r="AH96" s="82">
        <v>0</v>
      </c>
      <c r="AI96" s="82">
        <v>48.438000000000002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35.561999999999998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-35.561999999999998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48.438000000000002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-48.438000000000002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355.62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355.62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484.38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484.38</v>
      </c>
      <c r="DF96" s="81">
        <f t="shared" si="59"/>
        <v>84</v>
      </c>
      <c r="DG96" s="81">
        <f t="shared" si="60"/>
        <v>-35.561999999999998</v>
      </c>
      <c r="DH96" s="81">
        <f t="shared" si="61"/>
        <v>0</v>
      </c>
      <c r="DI96" s="81">
        <f t="shared" si="62"/>
        <v>0</v>
      </c>
      <c r="DJ96" s="81">
        <f t="shared" si="63"/>
        <v>-48.438000000000002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-36.408999999999999</v>
      </c>
      <c r="D97" s="82">
        <v>0</v>
      </c>
      <c r="E97" s="82">
        <v>0</v>
      </c>
      <c r="F97" s="82">
        <v>-49.591000000000001</v>
      </c>
      <c r="G97" s="82">
        <v>-86</v>
      </c>
      <c r="H97" s="76"/>
      <c r="I97" s="31">
        <v>95</v>
      </c>
      <c r="J97" s="82">
        <v>36.408999999999999</v>
      </c>
      <c r="K97" s="82">
        <v>0</v>
      </c>
      <c r="L97" s="82">
        <v>0</v>
      </c>
      <c r="M97" s="82">
        <v>0</v>
      </c>
      <c r="N97" s="82">
        <v>36.408999999999999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49.591000000000001</v>
      </c>
      <c r="AF97" s="82">
        <v>0</v>
      </c>
      <c r="AG97" s="82">
        <v>0</v>
      </c>
      <c r="AH97" s="82">
        <v>0</v>
      </c>
      <c r="AI97" s="82">
        <v>49.591000000000001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36.408999999999999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-36.408999999999999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49.591000000000001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-49.591000000000001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364.09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364.09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495.91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495.91</v>
      </c>
      <c r="DF97" s="81">
        <f t="shared" si="59"/>
        <v>86</v>
      </c>
      <c r="DG97" s="81">
        <f t="shared" si="60"/>
        <v>-36.408999999999999</v>
      </c>
      <c r="DH97" s="81">
        <f t="shared" si="61"/>
        <v>0</v>
      </c>
      <c r="DI97" s="81">
        <f t="shared" si="62"/>
        <v>0</v>
      </c>
      <c r="DJ97" s="81">
        <f t="shared" si="63"/>
        <v>-49.591000000000001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-27.094999999999999</v>
      </c>
      <c r="D98" s="82">
        <v>0</v>
      </c>
      <c r="E98" s="82">
        <v>0</v>
      </c>
      <c r="F98" s="82">
        <v>-36.905000000000001</v>
      </c>
      <c r="G98" s="82">
        <v>-64</v>
      </c>
      <c r="H98" s="76"/>
      <c r="I98" s="31">
        <v>96</v>
      </c>
      <c r="J98" s="82">
        <v>27.094999999999999</v>
      </c>
      <c r="K98" s="82">
        <v>0</v>
      </c>
      <c r="L98" s="82">
        <v>0</v>
      </c>
      <c r="M98" s="82">
        <v>0</v>
      </c>
      <c r="N98" s="82">
        <v>27.094999999999999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36.905000000000001</v>
      </c>
      <c r="AF98" s="82">
        <v>0</v>
      </c>
      <c r="AG98" s="82">
        <v>0</v>
      </c>
      <c r="AH98" s="82">
        <v>0</v>
      </c>
      <c r="AI98" s="82">
        <v>36.905000000000001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27.094999999999999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-27.094999999999999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36.905000000000001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-36.905000000000001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6830.1617900000001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6830.1617900000001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9303.0862100000013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9303.0862100000013</v>
      </c>
      <c r="DF98" s="81">
        <f t="shared" si="59"/>
        <v>64</v>
      </c>
      <c r="DG98" s="81">
        <f t="shared" si="60"/>
        <v>-27.094999999999999</v>
      </c>
      <c r="DH98" s="81">
        <f t="shared" si="61"/>
        <v>0</v>
      </c>
      <c r="DI98" s="81">
        <f t="shared" si="62"/>
        <v>0</v>
      </c>
      <c r="DJ98" s="81">
        <f t="shared" si="63"/>
        <v>-36.905000000000001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0.12182375000000002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-0.12182375000000002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0.11417624999999998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-0.11417624999999998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0.28580404474999999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0.28580404474999999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0.33752715525000004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0.33752715525000004</v>
      </c>
      <c r="DE99" s="86"/>
      <c r="DF99" s="81">
        <f t="shared" si="59"/>
        <v>0.23599999999999999</v>
      </c>
      <c r="DG99" s="81">
        <f t="shared" si="60"/>
        <v>-0.12182375000000002</v>
      </c>
      <c r="DH99" s="81">
        <f t="shared" si="61"/>
        <v>0</v>
      </c>
      <c r="DI99" s="81">
        <f t="shared" si="62"/>
        <v>0</v>
      </c>
      <c r="DJ99" s="81">
        <f t="shared" si="63"/>
        <v>-0.11417624999999998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664.80327999999997</v>
      </c>
      <c r="I3" s="178">
        <f ca="1">INDIRECT("BRPL_EOD!" &amp; $V$3 &amp; X3)</f>
        <v>494.48</v>
      </c>
      <c r="J3" s="176">
        <f ca="1">INDIRECT("BYPL_EOD!" &amp; $V$3 &amp; X3)</f>
        <v>158.49</v>
      </c>
      <c r="K3" s="176">
        <f ca="1">INDIRECT("TPDDL_EOD!" &amp; $V$3 &amp; X3)</f>
        <v>9.0399999999999991</v>
      </c>
      <c r="L3" s="176">
        <f ca="1">INDIRECT("NDMC_EOD!" &amp; $V$3 &amp; X3)</f>
        <v>2.79</v>
      </c>
      <c r="M3" s="177">
        <f ca="1">SUM(I3:L3)</f>
        <v>664.8</v>
      </c>
      <c r="N3" s="175">
        <f ca="1">INDIRECT("BRPL_ISGS_exbus!" &amp; $V$3 &amp; X3)</f>
        <v>494.48243967268354</v>
      </c>
      <c r="O3" s="176">
        <f ca="1">INDIRECT("BYPL_ISGS_exbus!" &amp; $V$3 &amp; X3)</f>
        <v>158.49078196028881</v>
      </c>
      <c r="P3" s="176">
        <f ca="1">INDIRECT("TPDDL_ISGS_exbus!" &amp; $V$3 &amp; X3)</f>
        <v>9.0400446016847162</v>
      </c>
      <c r="Q3" s="176">
        <f ca="1">INDIRECT("NDMC_ISGS_exbus!" &amp; $V$3 &amp; X3)</f>
        <v>2.7900137653429602</v>
      </c>
      <c r="R3" s="177">
        <f ca="1">SUM(N3:Q3)</f>
        <v>664.80327999999997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664.80327999999997</v>
      </c>
      <c r="I4" s="183">
        <f t="shared" ref="I4:I67" ca="1" si="5">INDIRECT("BRPL_EOD!" &amp; $V$3 &amp; X4)</f>
        <v>494.48</v>
      </c>
      <c r="J4" s="180">
        <f t="shared" ref="J4:J67" ca="1" si="6">INDIRECT("BYPL_EOD!" &amp; $V$3 &amp; X4)</f>
        <v>158.49</v>
      </c>
      <c r="K4" s="180">
        <f t="shared" ref="K4:K67" ca="1" si="7">INDIRECT("TPDDL_EOD!" &amp; $V$3 &amp; X4)</f>
        <v>9.0399999999999991</v>
      </c>
      <c r="L4" s="180">
        <f t="shared" ref="L4:L67" ca="1" si="8">INDIRECT("NDMC_EOD!" &amp; $V$3 &amp; X4)</f>
        <v>2.79</v>
      </c>
      <c r="M4" s="181">
        <f t="shared" ref="M4:M67" ca="1" si="9">SUM(I4:L4)</f>
        <v>664.8</v>
      </c>
      <c r="N4" s="179">
        <f t="shared" ref="N4:N67" ca="1" si="10">INDIRECT("BRPL_ISGS_exbus!" &amp; $V$3 &amp; X4)</f>
        <v>494.48243967268354</v>
      </c>
      <c r="O4" s="180">
        <f t="shared" ref="O4:O67" ca="1" si="11">INDIRECT("BYPL_ISGS_exbus!" &amp; $V$3 &amp; X4)</f>
        <v>158.49078196028881</v>
      </c>
      <c r="P4" s="180">
        <f t="shared" ref="P4:P67" ca="1" si="12">INDIRECT("TPDDL_ISGS_exbus!" &amp; $V$3 &amp; X4)</f>
        <v>9.0400446016847162</v>
      </c>
      <c r="Q4" s="180">
        <f t="shared" ref="Q4:Q67" ca="1" si="13">INDIRECT("NDMC_ISGS_exbus!" &amp; $V$3 &amp; X4)</f>
        <v>2.7900137653429602</v>
      </c>
      <c r="R4" s="181">
        <f t="shared" ref="R4:R67" ca="1" si="14">SUM(N4:Q4)</f>
        <v>664.80327999999997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664.80327999999997</v>
      </c>
      <c r="I5" s="183">
        <f t="shared" ca="1" si="5"/>
        <v>494.48</v>
      </c>
      <c r="J5" s="180">
        <f t="shared" ca="1" si="6"/>
        <v>158.49</v>
      </c>
      <c r="K5" s="180">
        <f t="shared" ca="1" si="7"/>
        <v>9.0399999999999991</v>
      </c>
      <c r="L5" s="180">
        <f t="shared" ca="1" si="8"/>
        <v>2.79</v>
      </c>
      <c r="M5" s="181">
        <f t="shared" ca="1" si="9"/>
        <v>664.8</v>
      </c>
      <c r="N5" s="179">
        <f t="shared" ca="1" si="10"/>
        <v>494.48243967268354</v>
      </c>
      <c r="O5" s="180">
        <f t="shared" ca="1" si="11"/>
        <v>158.49078196028881</v>
      </c>
      <c r="P5" s="180">
        <f t="shared" ca="1" si="12"/>
        <v>9.0400446016847162</v>
      </c>
      <c r="Q5" s="180">
        <f t="shared" ca="1" si="13"/>
        <v>2.7900137653429602</v>
      </c>
      <c r="R5" s="181">
        <f t="shared" ca="1" si="14"/>
        <v>664.80327999999997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664.80327999999997</v>
      </c>
      <c r="I6" s="183">
        <f t="shared" ca="1" si="5"/>
        <v>494.48</v>
      </c>
      <c r="J6" s="180">
        <f t="shared" ca="1" si="6"/>
        <v>158.49</v>
      </c>
      <c r="K6" s="180">
        <f t="shared" ca="1" si="7"/>
        <v>9.0399999999999991</v>
      </c>
      <c r="L6" s="180">
        <f t="shared" ca="1" si="8"/>
        <v>2.79</v>
      </c>
      <c r="M6" s="181">
        <f t="shared" ca="1" si="9"/>
        <v>664.8</v>
      </c>
      <c r="N6" s="179">
        <f t="shared" ca="1" si="10"/>
        <v>494.48243967268354</v>
      </c>
      <c r="O6" s="180">
        <f t="shared" ca="1" si="11"/>
        <v>158.49078196028881</v>
      </c>
      <c r="P6" s="180">
        <f t="shared" ca="1" si="12"/>
        <v>9.0400446016847162</v>
      </c>
      <c r="Q6" s="180">
        <f t="shared" ca="1" si="13"/>
        <v>2.7900137653429602</v>
      </c>
      <c r="R6" s="181">
        <f t="shared" ca="1" si="14"/>
        <v>664.80327999999997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684.35749999999996</v>
      </c>
      <c r="H7" s="182">
        <f t="shared" ca="1" si="2"/>
        <v>660.88403800000003</v>
      </c>
      <c r="I7" s="183">
        <f t="shared" ca="1" si="5"/>
        <v>494.48</v>
      </c>
      <c r="J7" s="180">
        <f t="shared" ca="1" si="6"/>
        <v>158.49</v>
      </c>
      <c r="K7" s="180">
        <f t="shared" ca="1" si="7"/>
        <v>5.12</v>
      </c>
      <c r="L7" s="180">
        <f t="shared" ca="1" si="8"/>
        <v>2.79</v>
      </c>
      <c r="M7" s="181">
        <f t="shared" ca="1" si="9"/>
        <v>660.88</v>
      </c>
      <c r="N7" s="179">
        <f t="shared" ca="1" si="10"/>
        <v>494.4830212901586</v>
      </c>
      <c r="O7" s="180">
        <f t="shared" ca="1" si="11"/>
        <v>158.49096837946377</v>
      </c>
      <c r="P7" s="180">
        <f t="shared" ca="1" si="12"/>
        <v>5.1200312833797366</v>
      </c>
      <c r="Q7" s="180">
        <f t="shared" ca="1" si="13"/>
        <v>2.7900170469979422</v>
      </c>
      <c r="R7" s="181">
        <f t="shared" ca="1" si="14"/>
        <v>660.88403800000003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684.35749999999996</v>
      </c>
      <c r="H8" s="182">
        <f t="shared" ca="1" si="2"/>
        <v>660.88403800000003</v>
      </c>
      <c r="I8" s="183">
        <f t="shared" ca="1" si="5"/>
        <v>494.48</v>
      </c>
      <c r="J8" s="180">
        <f t="shared" ca="1" si="6"/>
        <v>158.49</v>
      </c>
      <c r="K8" s="180">
        <f t="shared" ca="1" si="7"/>
        <v>5.12</v>
      </c>
      <c r="L8" s="180">
        <f t="shared" ca="1" si="8"/>
        <v>2.79</v>
      </c>
      <c r="M8" s="181">
        <f t="shared" ca="1" si="9"/>
        <v>660.88</v>
      </c>
      <c r="N8" s="179">
        <f t="shared" ca="1" si="10"/>
        <v>494.4830212901586</v>
      </c>
      <c r="O8" s="180">
        <f t="shared" ca="1" si="11"/>
        <v>158.49096837946377</v>
      </c>
      <c r="P8" s="180">
        <f t="shared" ca="1" si="12"/>
        <v>5.1200312833797366</v>
      </c>
      <c r="Q8" s="180">
        <f t="shared" ca="1" si="13"/>
        <v>2.7900170469979422</v>
      </c>
      <c r="R8" s="181">
        <f t="shared" ca="1" si="14"/>
        <v>660.88403800000003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684.35749999999996</v>
      </c>
      <c r="H9" s="182">
        <f t="shared" ca="1" si="2"/>
        <v>660.88403800000003</v>
      </c>
      <c r="I9" s="183">
        <f t="shared" ca="1" si="5"/>
        <v>494.48</v>
      </c>
      <c r="J9" s="180">
        <f t="shared" ca="1" si="6"/>
        <v>158.49</v>
      </c>
      <c r="K9" s="180">
        <f t="shared" ca="1" si="7"/>
        <v>5.12</v>
      </c>
      <c r="L9" s="180">
        <f t="shared" ca="1" si="8"/>
        <v>2.79</v>
      </c>
      <c r="M9" s="181">
        <f t="shared" ca="1" si="9"/>
        <v>660.88</v>
      </c>
      <c r="N9" s="179">
        <f t="shared" ca="1" si="10"/>
        <v>494.4830212901586</v>
      </c>
      <c r="O9" s="180">
        <f t="shared" ca="1" si="11"/>
        <v>158.49096837946377</v>
      </c>
      <c r="P9" s="180">
        <f t="shared" ca="1" si="12"/>
        <v>5.1200312833797366</v>
      </c>
      <c r="Q9" s="180">
        <f t="shared" ca="1" si="13"/>
        <v>2.7900170469979422</v>
      </c>
      <c r="R9" s="181">
        <f t="shared" ca="1" si="14"/>
        <v>660.88403800000003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630.46249999999998</v>
      </c>
      <c r="H10" s="182">
        <f t="shared" ca="1" si="2"/>
        <v>608.83763599999997</v>
      </c>
      <c r="I10" s="183">
        <f t="shared" ca="1" si="5"/>
        <v>494.7</v>
      </c>
      <c r="J10" s="180">
        <f t="shared" ca="1" si="6"/>
        <v>106.23</v>
      </c>
      <c r="K10" s="180">
        <f t="shared" ca="1" si="7"/>
        <v>5.12</v>
      </c>
      <c r="L10" s="180">
        <f t="shared" ca="1" si="8"/>
        <v>2.79</v>
      </c>
      <c r="M10" s="181">
        <f t="shared" ca="1" si="9"/>
        <v>608.83999999999992</v>
      </c>
      <c r="N10" s="179">
        <f t="shared" ca="1" si="10"/>
        <v>494.69807918205117</v>
      </c>
      <c r="O10" s="180">
        <f t="shared" ca="1" si="11"/>
        <v>106.22958753084555</v>
      </c>
      <c r="P10" s="180">
        <f t="shared" ca="1" si="12"/>
        <v>5.1199801200972344</v>
      </c>
      <c r="Q10" s="180">
        <f t="shared" ca="1" si="13"/>
        <v>2.7899891670061101</v>
      </c>
      <c r="R10" s="181">
        <f t="shared" ca="1" si="14"/>
        <v>608.83763600000009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579.19259999999997</v>
      </c>
      <c r="H11" s="182">
        <f t="shared" ca="1" si="2"/>
        <v>559.32629399999996</v>
      </c>
      <c r="I11" s="183">
        <f t="shared" ca="1" si="5"/>
        <v>463.54</v>
      </c>
      <c r="J11" s="180">
        <f t="shared" ca="1" si="6"/>
        <v>87.88</v>
      </c>
      <c r="K11" s="180">
        <f t="shared" ca="1" si="7"/>
        <v>5.12</v>
      </c>
      <c r="L11" s="180">
        <f t="shared" ca="1" si="8"/>
        <v>2.79</v>
      </c>
      <c r="M11" s="181">
        <f t="shared" ca="1" si="9"/>
        <v>559.33000000000004</v>
      </c>
      <c r="N11" s="179">
        <f t="shared" ca="1" si="10"/>
        <v>463.53692868388958</v>
      </c>
      <c r="O11" s="180">
        <f t="shared" ca="1" si="11"/>
        <v>87.8794177260651</v>
      </c>
      <c r="P11" s="180">
        <f t="shared" ca="1" si="12"/>
        <v>5.1199660759837657</v>
      </c>
      <c r="Q11" s="180">
        <f t="shared" ca="1" si="13"/>
        <v>2.7899815140614659</v>
      </c>
      <c r="R11" s="181">
        <f t="shared" ca="1" si="14"/>
        <v>559.32629399999985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559.19259999999997</v>
      </c>
      <c r="H12" s="182">
        <f t="shared" ca="1" si="2"/>
        <v>540.012294</v>
      </c>
      <c r="I12" s="183">
        <f t="shared" ca="1" si="5"/>
        <v>444.22</v>
      </c>
      <c r="J12" s="180">
        <f t="shared" ca="1" si="6"/>
        <v>87.88</v>
      </c>
      <c r="K12" s="180">
        <f t="shared" ca="1" si="7"/>
        <v>5.12</v>
      </c>
      <c r="L12" s="180">
        <f t="shared" ca="1" si="8"/>
        <v>2.79</v>
      </c>
      <c r="M12" s="181">
        <f t="shared" ca="1" si="9"/>
        <v>540.01</v>
      </c>
      <c r="N12" s="179">
        <f t="shared" ca="1" si="10"/>
        <v>444.22188707742453</v>
      </c>
      <c r="O12" s="180">
        <f t="shared" ca="1" si="11"/>
        <v>87.88037332034591</v>
      </c>
      <c r="P12" s="180">
        <f t="shared" ca="1" si="12"/>
        <v>5.1200217501157388</v>
      </c>
      <c r="Q12" s="180">
        <f t="shared" ca="1" si="13"/>
        <v>2.7900118521138499</v>
      </c>
      <c r="R12" s="181">
        <f t="shared" ca="1" si="14"/>
        <v>540.012294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519.19259999999997</v>
      </c>
      <c r="H13" s="182">
        <f t="shared" ca="1" si="2"/>
        <v>501.38429400000001</v>
      </c>
      <c r="I13" s="183">
        <f t="shared" ca="1" si="5"/>
        <v>405.59</v>
      </c>
      <c r="J13" s="180">
        <f t="shared" ca="1" si="6"/>
        <v>87.88</v>
      </c>
      <c r="K13" s="180">
        <f t="shared" ca="1" si="7"/>
        <v>5.12</v>
      </c>
      <c r="L13" s="180">
        <f t="shared" ca="1" si="8"/>
        <v>2.79</v>
      </c>
      <c r="M13" s="181">
        <f t="shared" ca="1" si="9"/>
        <v>501.38</v>
      </c>
      <c r="N13" s="179">
        <f t="shared" ca="1" si="10"/>
        <v>405.59347361972954</v>
      </c>
      <c r="O13" s="180">
        <f t="shared" ca="1" si="11"/>
        <v>87.880752636164189</v>
      </c>
      <c r="P13" s="180">
        <f t="shared" ca="1" si="12"/>
        <v>5.1200438495352829</v>
      </c>
      <c r="Q13" s="180">
        <f t="shared" ca="1" si="13"/>
        <v>2.7900238945709841</v>
      </c>
      <c r="R13" s="181">
        <f t="shared" ca="1" si="14"/>
        <v>501.38429400000001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499.19260000000003</v>
      </c>
      <c r="H14" s="182">
        <f t="shared" ca="1" si="2"/>
        <v>482.07029399999999</v>
      </c>
      <c r="I14" s="183">
        <f t="shared" ca="1" si="5"/>
        <v>386.28</v>
      </c>
      <c r="J14" s="180">
        <f t="shared" ca="1" si="6"/>
        <v>87.88</v>
      </c>
      <c r="K14" s="180">
        <f t="shared" ca="1" si="7"/>
        <v>5.12</v>
      </c>
      <c r="L14" s="180">
        <f t="shared" ca="1" si="8"/>
        <v>2.79</v>
      </c>
      <c r="M14" s="181">
        <f t="shared" ca="1" si="9"/>
        <v>482.07</v>
      </c>
      <c r="N14" s="179">
        <f t="shared" ca="1" si="10"/>
        <v>386.28023558055884</v>
      </c>
      <c r="O14" s="180">
        <f t="shared" ca="1" si="11"/>
        <v>87.880053595369958</v>
      </c>
      <c r="P14" s="180">
        <f t="shared" ca="1" si="12"/>
        <v>5.1200031225340723</v>
      </c>
      <c r="Q14" s="180">
        <f t="shared" ca="1" si="13"/>
        <v>2.790001701537121</v>
      </c>
      <c r="R14" s="181">
        <f t="shared" ca="1" si="14"/>
        <v>482.07029399999999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499.19260000000003</v>
      </c>
      <c r="H15" s="182">
        <f t="shared" ca="1" si="2"/>
        <v>482.07029399999999</v>
      </c>
      <c r="I15" s="183">
        <f t="shared" ca="1" si="5"/>
        <v>386.28</v>
      </c>
      <c r="J15" s="180">
        <f t="shared" ca="1" si="6"/>
        <v>87.88</v>
      </c>
      <c r="K15" s="180">
        <f t="shared" ca="1" si="7"/>
        <v>5.12</v>
      </c>
      <c r="L15" s="180">
        <f t="shared" ca="1" si="8"/>
        <v>2.79</v>
      </c>
      <c r="M15" s="181">
        <f t="shared" ca="1" si="9"/>
        <v>482.07</v>
      </c>
      <c r="N15" s="179">
        <f t="shared" ca="1" si="10"/>
        <v>386.28023558055884</v>
      </c>
      <c r="O15" s="180">
        <f t="shared" ca="1" si="11"/>
        <v>87.880053595369958</v>
      </c>
      <c r="P15" s="180">
        <f t="shared" ca="1" si="12"/>
        <v>5.1200031225340723</v>
      </c>
      <c r="Q15" s="180">
        <f t="shared" ca="1" si="13"/>
        <v>2.790001701537121</v>
      </c>
      <c r="R15" s="181">
        <f t="shared" ca="1" si="14"/>
        <v>482.07029399999999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499.19260000000003</v>
      </c>
      <c r="H16" s="182">
        <f t="shared" ca="1" si="2"/>
        <v>482.07029399999999</v>
      </c>
      <c r="I16" s="183">
        <f t="shared" ca="1" si="5"/>
        <v>386.28</v>
      </c>
      <c r="J16" s="180">
        <f t="shared" ca="1" si="6"/>
        <v>87.88</v>
      </c>
      <c r="K16" s="180">
        <f t="shared" ca="1" si="7"/>
        <v>5.12</v>
      </c>
      <c r="L16" s="180">
        <f t="shared" ca="1" si="8"/>
        <v>2.79</v>
      </c>
      <c r="M16" s="181">
        <f t="shared" ca="1" si="9"/>
        <v>482.07</v>
      </c>
      <c r="N16" s="179">
        <f t="shared" ca="1" si="10"/>
        <v>386.28023558055884</v>
      </c>
      <c r="O16" s="180">
        <f t="shared" ca="1" si="11"/>
        <v>87.880053595369958</v>
      </c>
      <c r="P16" s="180">
        <f t="shared" ca="1" si="12"/>
        <v>5.1200031225340723</v>
      </c>
      <c r="Q16" s="180">
        <f t="shared" ca="1" si="13"/>
        <v>2.790001701537121</v>
      </c>
      <c r="R16" s="181">
        <f t="shared" ca="1" si="14"/>
        <v>482.07029399999999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499.19260000000003</v>
      </c>
      <c r="H17" s="182">
        <f t="shared" ca="1" si="2"/>
        <v>482.07029399999999</v>
      </c>
      <c r="I17" s="183">
        <f t="shared" ca="1" si="5"/>
        <v>386.28</v>
      </c>
      <c r="J17" s="180">
        <f t="shared" ca="1" si="6"/>
        <v>87.88</v>
      </c>
      <c r="K17" s="180">
        <f t="shared" ca="1" si="7"/>
        <v>5.12</v>
      </c>
      <c r="L17" s="180">
        <f t="shared" ca="1" si="8"/>
        <v>2.79</v>
      </c>
      <c r="M17" s="181">
        <f t="shared" ca="1" si="9"/>
        <v>482.07</v>
      </c>
      <c r="N17" s="179">
        <f t="shared" ca="1" si="10"/>
        <v>386.28023558055884</v>
      </c>
      <c r="O17" s="180">
        <f t="shared" ca="1" si="11"/>
        <v>87.880053595369958</v>
      </c>
      <c r="P17" s="180">
        <f t="shared" ca="1" si="12"/>
        <v>5.1200031225340723</v>
      </c>
      <c r="Q17" s="180">
        <f t="shared" ca="1" si="13"/>
        <v>2.790001701537121</v>
      </c>
      <c r="R17" s="181">
        <f t="shared" ca="1" si="14"/>
        <v>482.07029399999999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509.19260000000003</v>
      </c>
      <c r="H18" s="182">
        <f t="shared" ca="1" si="2"/>
        <v>491.72729399999997</v>
      </c>
      <c r="I18" s="183">
        <f t="shared" ca="1" si="5"/>
        <v>395.94</v>
      </c>
      <c r="J18" s="180">
        <f t="shared" ca="1" si="6"/>
        <v>87.88</v>
      </c>
      <c r="K18" s="180">
        <f t="shared" ca="1" si="7"/>
        <v>5.12</v>
      </c>
      <c r="L18" s="180">
        <f t="shared" ca="1" si="8"/>
        <v>2.79</v>
      </c>
      <c r="M18" s="181">
        <f t="shared" ca="1" si="9"/>
        <v>491.73</v>
      </c>
      <c r="N18" s="179">
        <f t="shared" ca="1" si="10"/>
        <v>395.93782113428097</v>
      </c>
      <c r="O18" s="180">
        <f t="shared" ca="1" si="11"/>
        <v>87.879516394606782</v>
      </c>
      <c r="P18" s="180">
        <f t="shared" ca="1" si="12"/>
        <v>5.1199718245378554</v>
      </c>
      <c r="Q18" s="180">
        <f t="shared" ca="1" si="13"/>
        <v>2.7899846465743394</v>
      </c>
      <c r="R18" s="181">
        <f t="shared" ca="1" si="14"/>
        <v>491.72729399999992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449.19260000000003</v>
      </c>
      <c r="H19" s="182">
        <f t="shared" ca="1" si="2"/>
        <v>433.78529400000002</v>
      </c>
      <c r="I19" s="183">
        <f t="shared" ca="1" si="5"/>
        <v>338</v>
      </c>
      <c r="J19" s="180">
        <f t="shared" ca="1" si="6"/>
        <v>87.88</v>
      </c>
      <c r="K19" s="180">
        <f t="shared" ca="1" si="7"/>
        <v>5.12</v>
      </c>
      <c r="L19" s="180">
        <f t="shared" ca="1" si="8"/>
        <v>2.79</v>
      </c>
      <c r="M19" s="181">
        <f t="shared" ca="1" si="9"/>
        <v>433.79</v>
      </c>
      <c r="N19" s="179">
        <f t="shared" ca="1" si="10"/>
        <v>337.99633318425964</v>
      </c>
      <c r="O19" s="180">
        <f t="shared" ca="1" si="11"/>
        <v>87.879046627907513</v>
      </c>
      <c r="P19" s="180">
        <f t="shared" ca="1" si="12"/>
        <v>5.1199444553355313</v>
      </c>
      <c r="Q19" s="180">
        <f t="shared" ca="1" si="13"/>
        <v>2.7899697324972914</v>
      </c>
      <c r="R19" s="181">
        <f t="shared" ca="1" si="14"/>
        <v>433.78529399999996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449.19260000000003</v>
      </c>
      <c r="H20" s="182">
        <f t="shared" ca="1" si="2"/>
        <v>433.78529400000002</v>
      </c>
      <c r="I20" s="183">
        <f t="shared" ca="1" si="5"/>
        <v>338</v>
      </c>
      <c r="J20" s="180">
        <f t="shared" ca="1" si="6"/>
        <v>87.88</v>
      </c>
      <c r="K20" s="180">
        <f t="shared" ca="1" si="7"/>
        <v>5.12</v>
      </c>
      <c r="L20" s="180">
        <f t="shared" ca="1" si="8"/>
        <v>2.79</v>
      </c>
      <c r="M20" s="181">
        <f t="shared" ca="1" si="9"/>
        <v>433.79</v>
      </c>
      <c r="N20" s="179">
        <f t="shared" ca="1" si="10"/>
        <v>337.99633318425964</v>
      </c>
      <c r="O20" s="180">
        <f t="shared" ca="1" si="11"/>
        <v>87.879046627907513</v>
      </c>
      <c r="P20" s="180">
        <f t="shared" ca="1" si="12"/>
        <v>5.1199444553355313</v>
      </c>
      <c r="Q20" s="180">
        <f t="shared" ca="1" si="13"/>
        <v>2.7899697324972914</v>
      </c>
      <c r="R20" s="181">
        <f t="shared" ca="1" si="14"/>
        <v>433.78529399999996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449.19260000000003</v>
      </c>
      <c r="H21" s="182">
        <f t="shared" ca="1" si="2"/>
        <v>433.78529400000002</v>
      </c>
      <c r="I21" s="183">
        <f t="shared" ca="1" si="5"/>
        <v>338</v>
      </c>
      <c r="J21" s="180">
        <f t="shared" ca="1" si="6"/>
        <v>87.88</v>
      </c>
      <c r="K21" s="180">
        <f t="shared" ca="1" si="7"/>
        <v>5.12</v>
      </c>
      <c r="L21" s="180">
        <f t="shared" ca="1" si="8"/>
        <v>2.79</v>
      </c>
      <c r="M21" s="181">
        <f t="shared" ca="1" si="9"/>
        <v>433.79</v>
      </c>
      <c r="N21" s="179">
        <f t="shared" ca="1" si="10"/>
        <v>337.99633318425964</v>
      </c>
      <c r="O21" s="180">
        <f t="shared" ca="1" si="11"/>
        <v>87.879046627907513</v>
      </c>
      <c r="P21" s="180">
        <f t="shared" ca="1" si="12"/>
        <v>5.1199444553355313</v>
      </c>
      <c r="Q21" s="180">
        <f t="shared" ca="1" si="13"/>
        <v>2.7899697324972914</v>
      </c>
      <c r="R21" s="181">
        <f t="shared" ca="1" si="14"/>
        <v>433.78529399999996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449.19260000000003</v>
      </c>
      <c r="H22" s="182">
        <f t="shared" ca="1" si="2"/>
        <v>433.78529400000002</v>
      </c>
      <c r="I22" s="183">
        <f t="shared" ca="1" si="5"/>
        <v>338</v>
      </c>
      <c r="J22" s="180">
        <f t="shared" ca="1" si="6"/>
        <v>87.88</v>
      </c>
      <c r="K22" s="180">
        <f t="shared" ca="1" si="7"/>
        <v>5.12</v>
      </c>
      <c r="L22" s="180">
        <f t="shared" ca="1" si="8"/>
        <v>2.79</v>
      </c>
      <c r="M22" s="181">
        <f t="shared" ca="1" si="9"/>
        <v>433.79</v>
      </c>
      <c r="N22" s="179">
        <f t="shared" ca="1" si="10"/>
        <v>337.99633318425964</v>
      </c>
      <c r="O22" s="180">
        <f t="shared" ca="1" si="11"/>
        <v>87.879046627907513</v>
      </c>
      <c r="P22" s="180">
        <f t="shared" ca="1" si="12"/>
        <v>5.1199444553355313</v>
      </c>
      <c r="Q22" s="180">
        <f t="shared" ca="1" si="13"/>
        <v>2.7899697324972914</v>
      </c>
      <c r="R22" s="181">
        <f t="shared" ca="1" si="14"/>
        <v>433.78529399999996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479.19260000000003</v>
      </c>
      <c r="H23" s="182">
        <f t="shared" ca="1" si="2"/>
        <v>462.75629400000003</v>
      </c>
      <c r="I23" s="183">
        <f t="shared" ca="1" si="5"/>
        <v>366.97</v>
      </c>
      <c r="J23" s="180">
        <f t="shared" ca="1" si="6"/>
        <v>87.88</v>
      </c>
      <c r="K23" s="180">
        <f t="shared" ca="1" si="7"/>
        <v>5.12</v>
      </c>
      <c r="L23" s="180">
        <f t="shared" ca="1" si="8"/>
        <v>2.79</v>
      </c>
      <c r="M23" s="181">
        <f t="shared" ca="1" si="9"/>
        <v>462.76000000000005</v>
      </c>
      <c r="N23" s="179">
        <f t="shared" ca="1" si="10"/>
        <v>366.96706113142881</v>
      </c>
      <c r="O23" s="180">
        <f t="shared" ca="1" si="11"/>
        <v>87.879296215576105</v>
      </c>
      <c r="P23" s="180">
        <f t="shared" ca="1" si="12"/>
        <v>5.1199589966289221</v>
      </c>
      <c r="Q23" s="180">
        <f t="shared" ca="1" si="13"/>
        <v>2.7899776563661507</v>
      </c>
      <c r="R23" s="181">
        <f t="shared" ca="1" si="14"/>
        <v>462.75629399999997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499.19260000000003</v>
      </c>
      <c r="H24" s="182">
        <f t="shared" ca="1" si="2"/>
        <v>482.07029399999999</v>
      </c>
      <c r="I24" s="183">
        <f t="shared" ca="1" si="5"/>
        <v>386.28</v>
      </c>
      <c r="J24" s="180">
        <f t="shared" ca="1" si="6"/>
        <v>87.88</v>
      </c>
      <c r="K24" s="180">
        <f t="shared" ca="1" si="7"/>
        <v>5.12</v>
      </c>
      <c r="L24" s="180">
        <f t="shared" ca="1" si="8"/>
        <v>2.79</v>
      </c>
      <c r="M24" s="181">
        <f t="shared" ca="1" si="9"/>
        <v>482.07</v>
      </c>
      <c r="N24" s="179">
        <f t="shared" ca="1" si="10"/>
        <v>386.28023558055884</v>
      </c>
      <c r="O24" s="180">
        <f t="shared" ca="1" si="11"/>
        <v>87.880053595369958</v>
      </c>
      <c r="P24" s="180">
        <f t="shared" ca="1" si="12"/>
        <v>5.1200031225340723</v>
      </c>
      <c r="Q24" s="180">
        <f t="shared" ca="1" si="13"/>
        <v>2.790001701537121</v>
      </c>
      <c r="R24" s="181">
        <f t="shared" ca="1" si="14"/>
        <v>482.07029399999999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499.19260000000003</v>
      </c>
      <c r="H25" s="182">
        <f t="shared" ca="1" si="2"/>
        <v>482.07029399999999</v>
      </c>
      <c r="I25" s="183">
        <f t="shared" ca="1" si="5"/>
        <v>386.28</v>
      </c>
      <c r="J25" s="180">
        <f t="shared" ca="1" si="6"/>
        <v>87.88</v>
      </c>
      <c r="K25" s="180">
        <f t="shared" ca="1" si="7"/>
        <v>5.12</v>
      </c>
      <c r="L25" s="180">
        <f t="shared" ca="1" si="8"/>
        <v>2.79</v>
      </c>
      <c r="M25" s="181">
        <f t="shared" ca="1" si="9"/>
        <v>482.07</v>
      </c>
      <c r="N25" s="179">
        <f t="shared" ca="1" si="10"/>
        <v>386.28023558055884</v>
      </c>
      <c r="O25" s="180">
        <f t="shared" ca="1" si="11"/>
        <v>87.880053595369958</v>
      </c>
      <c r="P25" s="180">
        <f t="shared" ca="1" si="12"/>
        <v>5.1200031225340723</v>
      </c>
      <c r="Q25" s="180">
        <f t="shared" ca="1" si="13"/>
        <v>2.790001701537121</v>
      </c>
      <c r="R25" s="181">
        <f t="shared" ca="1" si="14"/>
        <v>482.07029399999999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499.19260000000003</v>
      </c>
      <c r="H26" s="182">
        <f t="shared" ca="1" si="2"/>
        <v>482.07029399999999</v>
      </c>
      <c r="I26" s="183">
        <f t="shared" ca="1" si="5"/>
        <v>386.28</v>
      </c>
      <c r="J26" s="180">
        <f t="shared" ca="1" si="6"/>
        <v>87.88</v>
      </c>
      <c r="K26" s="180">
        <f t="shared" ca="1" si="7"/>
        <v>5.12</v>
      </c>
      <c r="L26" s="180">
        <f t="shared" ca="1" si="8"/>
        <v>2.79</v>
      </c>
      <c r="M26" s="181">
        <f t="shared" ca="1" si="9"/>
        <v>482.07</v>
      </c>
      <c r="N26" s="179">
        <f t="shared" ca="1" si="10"/>
        <v>386.28023558055884</v>
      </c>
      <c r="O26" s="180">
        <f t="shared" ca="1" si="11"/>
        <v>87.880053595369958</v>
      </c>
      <c r="P26" s="180">
        <f t="shared" ca="1" si="12"/>
        <v>5.1200031225340723</v>
      </c>
      <c r="Q26" s="180">
        <f t="shared" ca="1" si="13"/>
        <v>2.790001701537121</v>
      </c>
      <c r="R26" s="181">
        <f t="shared" ca="1" si="14"/>
        <v>482.07029399999999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590.36673299999995</v>
      </c>
      <c r="H27" s="182">
        <f t="shared" ca="1" si="2"/>
        <v>570.11715400000003</v>
      </c>
      <c r="I27" s="183">
        <f t="shared" ca="1" si="5"/>
        <v>404.22</v>
      </c>
      <c r="J27" s="180">
        <f t="shared" ca="1" si="6"/>
        <v>158.02000000000001</v>
      </c>
      <c r="K27" s="180">
        <f t="shared" ca="1" si="7"/>
        <v>5.0999999999999996</v>
      </c>
      <c r="L27" s="180">
        <f t="shared" ca="1" si="8"/>
        <v>2.78</v>
      </c>
      <c r="M27" s="181">
        <f t="shared" ca="1" si="9"/>
        <v>570.12</v>
      </c>
      <c r="N27" s="179">
        <f t="shared" ca="1" si="10"/>
        <v>404.21798216143975</v>
      </c>
      <c r="O27" s="180">
        <f t="shared" ca="1" si="11"/>
        <v>158.01921117498071</v>
      </c>
      <c r="P27" s="180">
        <f t="shared" ca="1" si="12"/>
        <v>5.0999745411492317</v>
      </c>
      <c r="Q27" s="180">
        <f t="shared" ca="1" si="13"/>
        <v>2.7799861224303655</v>
      </c>
      <c r="R27" s="181">
        <f t="shared" ca="1" si="14"/>
        <v>570.11715400000003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632.38340000000005</v>
      </c>
      <c r="H28" s="182">
        <f t="shared" ca="1" si="2"/>
        <v>610.69264899999996</v>
      </c>
      <c r="I28" s="183">
        <f t="shared" ca="1" si="5"/>
        <v>444.22</v>
      </c>
      <c r="J28" s="180">
        <f t="shared" ca="1" si="6"/>
        <v>158.56</v>
      </c>
      <c r="K28" s="180">
        <f t="shared" ca="1" si="7"/>
        <v>5.12</v>
      </c>
      <c r="L28" s="180">
        <f t="shared" ca="1" si="8"/>
        <v>2.79</v>
      </c>
      <c r="M28" s="181">
        <f t="shared" ca="1" si="9"/>
        <v>610.68999999999994</v>
      </c>
      <c r="N28" s="179">
        <f t="shared" ca="1" si="10"/>
        <v>444.22192690035865</v>
      </c>
      <c r="O28" s="180">
        <f t="shared" ca="1" si="11"/>
        <v>158.56068778830505</v>
      </c>
      <c r="P28" s="180">
        <f t="shared" ca="1" si="12"/>
        <v>5.1200222091077308</v>
      </c>
      <c r="Q28" s="180">
        <f t="shared" ca="1" si="13"/>
        <v>2.7900121022286268</v>
      </c>
      <c r="R28" s="181">
        <f t="shared" ca="1" si="14"/>
        <v>610.69264899999996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632.38340000000005</v>
      </c>
      <c r="H29" s="182">
        <f t="shared" ca="1" si="2"/>
        <v>610.69264899999996</v>
      </c>
      <c r="I29" s="183">
        <f t="shared" ca="1" si="5"/>
        <v>444.22</v>
      </c>
      <c r="J29" s="180">
        <f t="shared" ca="1" si="6"/>
        <v>158.56</v>
      </c>
      <c r="K29" s="180">
        <f t="shared" ca="1" si="7"/>
        <v>5.12</v>
      </c>
      <c r="L29" s="180">
        <f t="shared" ca="1" si="8"/>
        <v>2.79</v>
      </c>
      <c r="M29" s="181">
        <f t="shared" ca="1" si="9"/>
        <v>610.68999999999994</v>
      </c>
      <c r="N29" s="179">
        <f t="shared" ca="1" si="10"/>
        <v>444.22192690035865</v>
      </c>
      <c r="O29" s="180">
        <f t="shared" ca="1" si="11"/>
        <v>158.56068778830505</v>
      </c>
      <c r="P29" s="180">
        <f t="shared" ca="1" si="12"/>
        <v>5.1200222091077308</v>
      </c>
      <c r="Q29" s="180">
        <f t="shared" ca="1" si="13"/>
        <v>2.7900121022286268</v>
      </c>
      <c r="R29" s="181">
        <f t="shared" ca="1" si="14"/>
        <v>610.69264899999996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602.38340000000005</v>
      </c>
      <c r="H30" s="182">
        <f t="shared" ca="1" si="2"/>
        <v>581.72164899999996</v>
      </c>
      <c r="I30" s="183">
        <f t="shared" ca="1" si="5"/>
        <v>415.25</v>
      </c>
      <c r="J30" s="180">
        <f t="shared" ca="1" si="6"/>
        <v>158.56</v>
      </c>
      <c r="K30" s="180">
        <f t="shared" ca="1" si="7"/>
        <v>5.12</v>
      </c>
      <c r="L30" s="180">
        <f t="shared" ca="1" si="8"/>
        <v>2.79</v>
      </c>
      <c r="M30" s="181">
        <f t="shared" ca="1" si="9"/>
        <v>581.71999999999991</v>
      </c>
      <c r="N30" s="179">
        <f t="shared" ca="1" si="10"/>
        <v>415.25117710797292</v>
      </c>
      <c r="O30" s="180">
        <f t="shared" ca="1" si="11"/>
        <v>158.560449469573</v>
      </c>
      <c r="P30" s="180">
        <f t="shared" ca="1" si="12"/>
        <v>5.1200145136491786</v>
      </c>
      <c r="Q30" s="180">
        <f t="shared" ca="1" si="13"/>
        <v>2.7900079088049234</v>
      </c>
      <c r="R30" s="181">
        <f t="shared" ca="1" si="14"/>
        <v>581.72164899999996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562.38340000000005</v>
      </c>
      <c r="H31" s="182">
        <f t="shared" ca="1" si="2"/>
        <v>543.09364900000003</v>
      </c>
      <c r="I31" s="183">
        <f t="shared" ca="1" si="5"/>
        <v>376.62</v>
      </c>
      <c r="J31" s="180">
        <f t="shared" ca="1" si="6"/>
        <v>158.56</v>
      </c>
      <c r="K31" s="180">
        <f t="shared" ca="1" si="7"/>
        <v>5.12</v>
      </c>
      <c r="L31" s="180">
        <f t="shared" ca="1" si="8"/>
        <v>2.79</v>
      </c>
      <c r="M31" s="181">
        <f t="shared" ca="1" si="9"/>
        <v>543.09</v>
      </c>
      <c r="N31" s="179">
        <f t="shared" ca="1" si="10"/>
        <v>376.62253049472463</v>
      </c>
      <c r="O31" s="180">
        <f t="shared" ca="1" si="11"/>
        <v>158.56106535830156</v>
      </c>
      <c r="P31" s="180">
        <f t="shared" ca="1" si="12"/>
        <v>5.120034401075328</v>
      </c>
      <c r="Q31" s="180">
        <f t="shared" ca="1" si="13"/>
        <v>2.79001874589847</v>
      </c>
      <c r="R31" s="181">
        <f t="shared" ca="1" si="14"/>
        <v>543.09364900000003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522.38340000000005</v>
      </c>
      <c r="H32" s="182">
        <f t="shared" ca="1" si="2"/>
        <v>504.46564899999998</v>
      </c>
      <c r="I32" s="183">
        <f t="shared" ca="1" si="5"/>
        <v>338</v>
      </c>
      <c r="J32" s="180">
        <f t="shared" ca="1" si="6"/>
        <v>158.56</v>
      </c>
      <c r="K32" s="180">
        <f t="shared" ca="1" si="7"/>
        <v>5.12</v>
      </c>
      <c r="L32" s="180">
        <f t="shared" ca="1" si="8"/>
        <v>2.79</v>
      </c>
      <c r="M32" s="181">
        <f t="shared" ca="1" si="9"/>
        <v>504.47</v>
      </c>
      <c r="N32" s="179">
        <f t="shared" ca="1" si="10"/>
        <v>337.99708478601303</v>
      </c>
      <c r="O32" s="180">
        <f t="shared" ca="1" si="11"/>
        <v>158.55863243689416</v>
      </c>
      <c r="P32" s="180">
        <f t="shared" ca="1" si="12"/>
        <v>5.119955840545523</v>
      </c>
      <c r="Q32" s="180">
        <f t="shared" ca="1" si="13"/>
        <v>2.7899759365472674</v>
      </c>
      <c r="R32" s="181">
        <f t="shared" ca="1" si="14"/>
        <v>504.46564899999998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463.80741799999998</v>
      </c>
      <c r="H33" s="182">
        <f t="shared" ca="1" si="2"/>
        <v>447.89882399999999</v>
      </c>
      <c r="I33" s="183">
        <f t="shared" ca="1" si="5"/>
        <v>332.39</v>
      </c>
      <c r="J33" s="180">
        <f t="shared" ca="1" si="6"/>
        <v>106.54</v>
      </c>
      <c r="K33" s="180">
        <f t="shared" ca="1" si="7"/>
        <v>6.08</v>
      </c>
      <c r="L33" s="180">
        <f t="shared" ca="1" si="8"/>
        <v>2.89</v>
      </c>
      <c r="M33" s="181">
        <f t="shared" ca="1" si="9"/>
        <v>447.9</v>
      </c>
      <c r="N33" s="179">
        <f t="shared" ca="1" si="10"/>
        <v>332.38912728144675</v>
      </c>
      <c r="O33" s="180">
        <f t="shared" ca="1" si="11"/>
        <v>106.53972027006029</v>
      </c>
      <c r="P33" s="180">
        <f t="shared" ca="1" si="12"/>
        <v>6.0799840364367048</v>
      </c>
      <c r="Q33" s="180">
        <f t="shared" ca="1" si="13"/>
        <v>2.8899924120562628</v>
      </c>
      <c r="R33" s="181">
        <f t="shared" ca="1" si="14"/>
        <v>447.89882399999999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381.19260000000003</v>
      </c>
      <c r="H34" s="182">
        <f t="shared" ca="1" si="2"/>
        <v>368.11769399999997</v>
      </c>
      <c r="I34" s="183">
        <f t="shared" ca="1" si="5"/>
        <v>272.33</v>
      </c>
      <c r="J34" s="180">
        <f t="shared" ca="1" si="6"/>
        <v>87.88</v>
      </c>
      <c r="K34" s="180">
        <f t="shared" ca="1" si="7"/>
        <v>5.12</v>
      </c>
      <c r="L34" s="180">
        <f t="shared" ca="1" si="8"/>
        <v>2.79</v>
      </c>
      <c r="M34" s="181">
        <f t="shared" ca="1" si="9"/>
        <v>368.12</v>
      </c>
      <c r="N34" s="179">
        <f t="shared" ca="1" si="10"/>
        <v>272.32829405362378</v>
      </c>
      <c r="O34" s="180">
        <f t="shared" ca="1" si="11"/>
        <v>87.879449496685851</v>
      </c>
      <c r="P34" s="180">
        <f t="shared" ca="1" si="12"/>
        <v>5.1199679269803324</v>
      </c>
      <c r="Q34" s="180">
        <f t="shared" ca="1" si="13"/>
        <v>2.7899825227099857</v>
      </c>
      <c r="R34" s="181">
        <f t="shared" ca="1" si="14"/>
        <v>368.11769399999991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381.19260000000003</v>
      </c>
      <c r="H35" s="182">
        <f t="shared" ca="1" si="2"/>
        <v>368.11769399999997</v>
      </c>
      <c r="I35" s="183">
        <f t="shared" ca="1" si="5"/>
        <v>272.33</v>
      </c>
      <c r="J35" s="180">
        <f t="shared" ca="1" si="6"/>
        <v>87.88</v>
      </c>
      <c r="K35" s="180">
        <f t="shared" ca="1" si="7"/>
        <v>5.12</v>
      </c>
      <c r="L35" s="180">
        <f t="shared" ca="1" si="8"/>
        <v>2.79</v>
      </c>
      <c r="M35" s="181">
        <f t="shared" ca="1" si="9"/>
        <v>368.12</v>
      </c>
      <c r="N35" s="179">
        <f t="shared" ca="1" si="10"/>
        <v>272.32829405362378</v>
      </c>
      <c r="O35" s="180">
        <f t="shared" ca="1" si="11"/>
        <v>87.879449496685851</v>
      </c>
      <c r="P35" s="180">
        <f t="shared" ca="1" si="12"/>
        <v>5.1199679269803324</v>
      </c>
      <c r="Q35" s="180">
        <f t="shared" ca="1" si="13"/>
        <v>2.7899825227099857</v>
      </c>
      <c r="R35" s="181">
        <f t="shared" ca="1" si="14"/>
        <v>368.11769399999991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381.19260000000003</v>
      </c>
      <c r="H36" s="182">
        <f t="shared" ca="1" si="2"/>
        <v>368.11769399999997</v>
      </c>
      <c r="I36" s="183">
        <f t="shared" ca="1" si="5"/>
        <v>272.33</v>
      </c>
      <c r="J36" s="180">
        <f t="shared" ca="1" si="6"/>
        <v>87.88</v>
      </c>
      <c r="K36" s="180">
        <f t="shared" ca="1" si="7"/>
        <v>5.12</v>
      </c>
      <c r="L36" s="180">
        <f t="shared" ca="1" si="8"/>
        <v>2.79</v>
      </c>
      <c r="M36" s="181">
        <f t="shared" ca="1" si="9"/>
        <v>368.12</v>
      </c>
      <c r="N36" s="179">
        <f t="shared" ca="1" si="10"/>
        <v>272.32829405362378</v>
      </c>
      <c r="O36" s="180">
        <f t="shared" ca="1" si="11"/>
        <v>87.879449496685851</v>
      </c>
      <c r="P36" s="180">
        <f t="shared" ca="1" si="12"/>
        <v>5.1199679269803324</v>
      </c>
      <c r="Q36" s="180">
        <f t="shared" ca="1" si="13"/>
        <v>2.7899825227099857</v>
      </c>
      <c r="R36" s="181">
        <f t="shared" ca="1" si="14"/>
        <v>368.11769399999991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381.19260000000003</v>
      </c>
      <c r="H37" s="182">
        <f t="shared" ca="1" si="2"/>
        <v>368.11769399999997</v>
      </c>
      <c r="I37" s="183">
        <f t="shared" ca="1" si="5"/>
        <v>272.33</v>
      </c>
      <c r="J37" s="180">
        <f t="shared" ca="1" si="6"/>
        <v>87.88</v>
      </c>
      <c r="K37" s="180">
        <f t="shared" ca="1" si="7"/>
        <v>5.12</v>
      </c>
      <c r="L37" s="180">
        <f t="shared" ca="1" si="8"/>
        <v>2.79</v>
      </c>
      <c r="M37" s="181">
        <f t="shared" ca="1" si="9"/>
        <v>368.12</v>
      </c>
      <c r="N37" s="179">
        <f t="shared" ca="1" si="10"/>
        <v>272.32829405362378</v>
      </c>
      <c r="O37" s="180">
        <f t="shared" ca="1" si="11"/>
        <v>87.879449496685851</v>
      </c>
      <c r="P37" s="180">
        <f t="shared" ca="1" si="12"/>
        <v>5.1199679269803324</v>
      </c>
      <c r="Q37" s="180">
        <f t="shared" ca="1" si="13"/>
        <v>2.7899825227099857</v>
      </c>
      <c r="R37" s="181">
        <f t="shared" ca="1" si="14"/>
        <v>368.11769399999991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381.19260000000003</v>
      </c>
      <c r="H38" s="182">
        <f t="shared" ca="1" si="2"/>
        <v>368.11769399999997</v>
      </c>
      <c r="I38" s="183">
        <f t="shared" ca="1" si="5"/>
        <v>272.33</v>
      </c>
      <c r="J38" s="180">
        <f t="shared" ca="1" si="6"/>
        <v>87.88</v>
      </c>
      <c r="K38" s="180">
        <f t="shared" ca="1" si="7"/>
        <v>5.12</v>
      </c>
      <c r="L38" s="180">
        <f t="shared" ca="1" si="8"/>
        <v>2.79</v>
      </c>
      <c r="M38" s="181">
        <f t="shared" ca="1" si="9"/>
        <v>368.12</v>
      </c>
      <c r="N38" s="179">
        <f t="shared" ca="1" si="10"/>
        <v>272.32829405362378</v>
      </c>
      <c r="O38" s="180">
        <f t="shared" ca="1" si="11"/>
        <v>87.879449496685851</v>
      </c>
      <c r="P38" s="180">
        <f t="shared" ca="1" si="12"/>
        <v>5.1199679269803324</v>
      </c>
      <c r="Q38" s="180">
        <f t="shared" ca="1" si="13"/>
        <v>2.7899825227099857</v>
      </c>
      <c r="R38" s="181">
        <f t="shared" ca="1" si="14"/>
        <v>368.11769399999991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381.19260000000003</v>
      </c>
      <c r="H39" s="182">
        <f t="shared" ca="1" si="2"/>
        <v>368.11769399999997</v>
      </c>
      <c r="I39" s="183">
        <f t="shared" ca="1" si="5"/>
        <v>272.33</v>
      </c>
      <c r="J39" s="180">
        <f t="shared" ca="1" si="6"/>
        <v>87.88</v>
      </c>
      <c r="K39" s="180">
        <f t="shared" ca="1" si="7"/>
        <v>5.12</v>
      </c>
      <c r="L39" s="180">
        <f t="shared" ca="1" si="8"/>
        <v>2.79</v>
      </c>
      <c r="M39" s="181">
        <f t="shared" ca="1" si="9"/>
        <v>368.12</v>
      </c>
      <c r="N39" s="179">
        <f t="shared" ca="1" si="10"/>
        <v>272.32829405362378</v>
      </c>
      <c r="O39" s="180">
        <f t="shared" ca="1" si="11"/>
        <v>87.879449496685851</v>
      </c>
      <c r="P39" s="180">
        <f t="shared" ca="1" si="12"/>
        <v>5.1199679269803324</v>
      </c>
      <c r="Q39" s="180">
        <f t="shared" ca="1" si="13"/>
        <v>2.7899825227099857</v>
      </c>
      <c r="R39" s="181">
        <f t="shared" ca="1" si="14"/>
        <v>368.11769399999991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381.19260000000003</v>
      </c>
      <c r="H40" s="182">
        <f t="shared" ca="1" si="2"/>
        <v>368.11769399999997</v>
      </c>
      <c r="I40" s="183">
        <f t="shared" ca="1" si="5"/>
        <v>272.33</v>
      </c>
      <c r="J40" s="180">
        <f t="shared" ca="1" si="6"/>
        <v>87.88</v>
      </c>
      <c r="K40" s="180">
        <f t="shared" ca="1" si="7"/>
        <v>5.12</v>
      </c>
      <c r="L40" s="180">
        <f t="shared" ca="1" si="8"/>
        <v>2.79</v>
      </c>
      <c r="M40" s="181">
        <f t="shared" ca="1" si="9"/>
        <v>368.12</v>
      </c>
      <c r="N40" s="179">
        <f t="shared" ca="1" si="10"/>
        <v>272.32829405362378</v>
      </c>
      <c r="O40" s="180">
        <f t="shared" ca="1" si="11"/>
        <v>87.879449496685851</v>
      </c>
      <c r="P40" s="180">
        <f t="shared" ca="1" si="12"/>
        <v>5.1199679269803324</v>
      </c>
      <c r="Q40" s="180">
        <f t="shared" ca="1" si="13"/>
        <v>2.7899825227099857</v>
      </c>
      <c r="R40" s="181">
        <f t="shared" ca="1" si="14"/>
        <v>368.11769399999991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381.19260000000003</v>
      </c>
      <c r="H41" s="182">
        <f t="shared" ca="1" si="2"/>
        <v>368.11769399999997</v>
      </c>
      <c r="I41" s="183">
        <f t="shared" ca="1" si="5"/>
        <v>272.33</v>
      </c>
      <c r="J41" s="180">
        <f t="shared" ca="1" si="6"/>
        <v>87.88</v>
      </c>
      <c r="K41" s="180">
        <f t="shared" ca="1" si="7"/>
        <v>5.12</v>
      </c>
      <c r="L41" s="180">
        <f t="shared" ca="1" si="8"/>
        <v>2.79</v>
      </c>
      <c r="M41" s="181">
        <f t="shared" ca="1" si="9"/>
        <v>368.12</v>
      </c>
      <c r="N41" s="179">
        <f t="shared" ca="1" si="10"/>
        <v>272.32829405362378</v>
      </c>
      <c r="O41" s="180">
        <f t="shared" ca="1" si="11"/>
        <v>87.879449496685851</v>
      </c>
      <c r="P41" s="180">
        <f t="shared" ca="1" si="12"/>
        <v>5.1199679269803324</v>
      </c>
      <c r="Q41" s="180">
        <f t="shared" ca="1" si="13"/>
        <v>2.7899825227099857</v>
      </c>
      <c r="R41" s="181">
        <f t="shared" ca="1" si="14"/>
        <v>368.11769399999991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381.19260000000003</v>
      </c>
      <c r="H42" s="182">
        <f t="shared" ca="1" si="2"/>
        <v>368.11769399999997</v>
      </c>
      <c r="I42" s="183">
        <f t="shared" ca="1" si="5"/>
        <v>272.33</v>
      </c>
      <c r="J42" s="180">
        <f t="shared" ca="1" si="6"/>
        <v>87.88</v>
      </c>
      <c r="K42" s="180">
        <f t="shared" ca="1" si="7"/>
        <v>5.12</v>
      </c>
      <c r="L42" s="180">
        <f t="shared" ca="1" si="8"/>
        <v>2.79</v>
      </c>
      <c r="M42" s="181">
        <f t="shared" ca="1" si="9"/>
        <v>368.12</v>
      </c>
      <c r="N42" s="179">
        <f t="shared" ca="1" si="10"/>
        <v>272.32829405362378</v>
      </c>
      <c r="O42" s="180">
        <f t="shared" ca="1" si="11"/>
        <v>87.879449496685851</v>
      </c>
      <c r="P42" s="180">
        <f t="shared" ca="1" si="12"/>
        <v>5.1199679269803324</v>
      </c>
      <c r="Q42" s="180">
        <f t="shared" ca="1" si="13"/>
        <v>2.7899825227099857</v>
      </c>
      <c r="R42" s="181">
        <f t="shared" ca="1" si="14"/>
        <v>368.11769399999991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381.19260000000003</v>
      </c>
      <c r="H43" s="182">
        <f t="shared" ca="1" si="2"/>
        <v>368.11769399999997</v>
      </c>
      <c r="I43" s="183">
        <f t="shared" ca="1" si="5"/>
        <v>272.33</v>
      </c>
      <c r="J43" s="180">
        <f t="shared" ca="1" si="6"/>
        <v>87.88</v>
      </c>
      <c r="K43" s="180">
        <f t="shared" ca="1" si="7"/>
        <v>5.12</v>
      </c>
      <c r="L43" s="180">
        <f t="shared" ca="1" si="8"/>
        <v>2.79</v>
      </c>
      <c r="M43" s="181">
        <f t="shared" ca="1" si="9"/>
        <v>368.12</v>
      </c>
      <c r="N43" s="179">
        <f t="shared" ca="1" si="10"/>
        <v>272.32829405362378</v>
      </c>
      <c r="O43" s="180">
        <f t="shared" ca="1" si="11"/>
        <v>87.879449496685851</v>
      </c>
      <c r="P43" s="180">
        <f t="shared" ca="1" si="12"/>
        <v>5.1199679269803324</v>
      </c>
      <c r="Q43" s="180">
        <f t="shared" ca="1" si="13"/>
        <v>2.7899825227099857</v>
      </c>
      <c r="R43" s="181">
        <f t="shared" ca="1" si="14"/>
        <v>368.11769399999991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381.19260000000003</v>
      </c>
      <c r="H44" s="182">
        <f t="shared" ca="1" si="2"/>
        <v>368.11769399999997</v>
      </c>
      <c r="I44" s="183">
        <f t="shared" ca="1" si="5"/>
        <v>272.33</v>
      </c>
      <c r="J44" s="180">
        <f t="shared" ca="1" si="6"/>
        <v>87.88</v>
      </c>
      <c r="K44" s="180">
        <f t="shared" ca="1" si="7"/>
        <v>5.12</v>
      </c>
      <c r="L44" s="180">
        <f t="shared" ca="1" si="8"/>
        <v>2.79</v>
      </c>
      <c r="M44" s="181">
        <f t="shared" ca="1" si="9"/>
        <v>368.12</v>
      </c>
      <c r="N44" s="179">
        <f t="shared" ca="1" si="10"/>
        <v>272.32829405362378</v>
      </c>
      <c r="O44" s="180">
        <f t="shared" ca="1" si="11"/>
        <v>87.879449496685851</v>
      </c>
      <c r="P44" s="180">
        <f t="shared" ca="1" si="12"/>
        <v>5.1199679269803324</v>
      </c>
      <c r="Q44" s="180">
        <f t="shared" ca="1" si="13"/>
        <v>2.7899825227099857</v>
      </c>
      <c r="R44" s="181">
        <f t="shared" ca="1" si="14"/>
        <v>368.11769399999991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381.19260000000003</v>
      </c>
      <c r="H45" s="182">
        <f t="shared" ca="1" si="2"/>
        <v>368.11769399999997</v>
      </c>
      <c r="I45" s="183">
        <f t="shared" ca="1" si="5"/>
        <v>272.33</v>
      </c>
      <c r="J45" s="180">
        <f t="shared" ca="1" si="6"/>
        <v>87.88</v>
      </c>
      <c r="K45" s="180">
        <f t="shared" ca="1" si="7"/>
        <v>5.12</v>
      </c>
      <c r="L45" s="180">
        <f t="shared" ca="1" si="8"/>
        <v>2.79</v>
      </c>
      <c r="M45" s="181">
        <f t="shared" ca="1" si="9"/>
        <v>368.12</v>
      </c>
      <c r="N45" s="179">
        <f t="shared" ca="1" si="10"/>
        <v>272.32829405362378</v>
      </c>
      <c r="O45" s="180">
        <f t="shared" ca="1" si="11"/>
        <v>87.879449496685851</v>
      </c>
      <c r="P45" s="180">
        <f t="shared" ca="1" si="12"/>
        <v>5.1199679269803324</v>
      </c>
      <c r="Q45" s="180">
        <f t="shared" ca="1" si="13"/>
        <v>2.7899825227099857</v>
      </c>
      <c r="R45" s="181">
        <f t="shared" ca="1" si="14"/>
        <v>368.11769399999991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381.19260000000003</v>
      </c>
      <c r="H46" s="182">
        <f t="shared" ca="1" si="2"/>
        <v>368.11769399999997</v>
      </c>
      <c r="I46" s="183">
        <f t="shared" ca="1" si="5"/>
        <v>272.33</v>
      </c>
      <c r="J46" s="180">
        <f t="shared" ca="1" si="6"/>
        <v>87.88</v>
      </c>
      <c r="K46" s="180">
        <f t="shared" ca="1" si="7"/>
        <v>5.12</v>
      </c>
      <c r="L46" s="180">
        <f t="shared" ca="1" si="8"/>
        <v>2.79</v>
      </c>
      <c r="M46" s="181">
        <f t="shared" ca="1" si="9"/>
        <v>368.12</v>
      </c>
      <c r="N46" s="179">
        <f t="shared" ca="1" si="10"/>
        <v>272.32829405362378</v>
      </c>
      <c r="O46" s="180">
        <f t="shared" ca="1" si="11"/>
        <v>87.879449496685851</v>
      </c>
      <c r="P46" s="180">
        <f t="shared" ca="1" si="12"/>
        <v>5.1199679269803324</v>
      </c>
      <c r="Q46" s="180">
        <f t="shared" ca="1" si="13"/>
        <v>2.7899825227099857</v>
      </c>
      <c r="R46" s="181">
        <f t="shared" ca="1" si="14"/>
        <v>368.11769399999991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381.19260000000003</v>
      </c>
      <c r="H47" s="182">
        <f t="shared" ca="1" si="2"/>
        <v>368.11769399999997</v>
      </c>
      <c r="I47" s="183">
        <f t="shared" ca="1" si="5"/>
        <v>272.33</v>
      </c>
      <c r="J47" s="180">
        <f t="shared" ca="1" si="6"/>
        <v>87.88</v>
      </c>
      <c r="K47" s="180">
        <f t="shared" ca="1" si="7"/>
        <v>5.12</v>
      </c>
      <c r="L47" s="180">
        <f t="shared" ca="1" si="8"/>
        <v>2.79</v>
      </c>
      <c r="M47" s="181">
        <f t="shared" ca="1" si="9"/>
        <v>368.12</v>
      </c>
      <c r="N47" s="179">
        <f t="shared" ca="1" si="10"/>
        <v>272.32829405362378</v>
      </c>
      <c r="O47" s="180">
        <f t="shared" ca="1" si="11"/>
        <v>87.879449496685851</v>
      </c>
      <c r="P47" s="180">
        <f t="shared" ca="1" si="12"/>
        <v>5.1199679269803324</v>
      </c>
      <c r="Q47" s="180">
        <f t="shared" ca="1" si="13"/>
        <v>2.7899825227099857</v>
      </c>
      <c r="R47" s="181">
        <f t="shared" ca="1" si="14"/>
        <v>368.11769399999991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381.19260000000003</v>
      </c>
      <c r="H48" s="182">
        <f t="shared" ca="1" si="2"/>
        <v>368.11769399999997</v>
      </c>
      <c r="I48" s="183">
        <f t="shared" ca="1" si="5"/>
        <v>272.33</v>
      </c>
      <c r="J48" s="180">
        <f t="shared" ca="1" si="6"/>
        <v>87.88</v>
      </c>
      <c r="K48" s="180">
        <f t="shared" ca="1" si="7"/>
        <v>5.12</v>
      </c>
      <c r="L48" s="180">
        <f t="shared" ca="1" si="8"/>
        <v>2.79</v>
      </c>
      <c r="M48" s="181">
        <f t="shared" ca="1" si="9"/>
        <v>368.12</v>
      </c>
      <c r="N48" s="179">
        <f t="shared" ca="1" si="10"/>
        <v>272.32829405362378</v>
      </c>
      <c r="O48" s="180">
        <f t="shared" ca="1" si="11"/>
        <v>87.879449496685851</v>
      </c>
      <c r="P48" s="180">
        <f t="shared" ca="1" si="12"/>
        <v>5.1199679269803324</v>
      </c>
      <c r="Q48" s="180">
        <f t="shared" ca="1" si="13"/>
        <v>2.7899825227099857</v>
      </c>
      <c r="R48" s="181">
        <f t="shared" ca="1" si="14"/>
        <v>368.11769399999991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381.19260000000003</v>
      </c>
      <c r="H49" s="182">
        <f t="shared" ca="1" si="2"/>
        <v>368.11769399999997</v>
      </c>
      <c r="I49" s="183">
        <f t="shared" ca="1" si="5"/>
        <v>272.33</v>
      </c>
      <c r="J49" s="180">
        <f t="shared" ca="1" si="6"/>
        <v>87.88</v>
      </c>
      <c r="K49" s="180">
        <f t="shared" ca="1" si="7"/>
        <v>5.12</v>
      </c>
      <c r="L49" s="180">
        <f t="shared" ca="1" si="8"/>
        <v>2.79</v>
      </c>
      <c r="M49" s="181">
        <f t="shared" ca="1" si="9"/>
        <v>368.12</v>
      </c>
      <c r="N49" s="179">
        <f t="shared" ca="1" si="10"/>
        <v>272.32829405362378</v>
      </c>
      <c r="O49" s="180">
        <f t="shared" ca="1" si="11"/>
        <v>87.879449496685851</v>
      </c>
      <c r="P49" s="180">
        <f t="shared" ca="1" si="12"/>
        <v>5.1199679269803324</v>
      </c>
      <c r="Q49" s="180">
        <f t="shared" ca="1" si="13"/>
        <v>2.7899825227099857</v>
      </c>
      <c r="R49" s="181">
        <f t="shared" ca="1" si="14"/>
        <v>368.11769399999991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381.19260000000003</v>
      </c>
      <c r="H50" s="182">
        <f t="shared" ca="1" si="2"/>
        <v>368.11769399999997</v>
      </c>
      <c r="I50" s="183">
        <f t="shared" ca="1" si="5"/>
        <v>272.33</v>
      </c>
      <c r="J50" s="180">
        <f t="shared" ca="1" si="6"/>
        <v>87.88</v>
      </c>
      <c r="K50" s="180">
        <f t="shared" ca="1" si="7"/>
        <v>5.12</v>
      </c>
      <c r="L50" s="180">
        <f t="shared" ca="1" si="8"/>
        <v>2.79</v>
      </c>
      <c r="M50" s="181">
        <f t="shared" ca="1" si="9"/>
        <v>368.12</v>
      </c>
      <c r="N50" s="179">
        <f t="shared" ca="1" si="10"/>
        <v>272.32829405362378</v>
      </c>
      <c r="O50" s="180">
        <f t="shared" ca="1" si="11"/>
        <v>87.879449496685851</v>
      </c>
      <c r="P50" s="180">
        <f t="shared" ca="1" si="12"/>
        <v>5.1199679269803324</v>
      </c>
      <c r="Q50" s="180">
        <f t="shared" ca="1" si="13"/>
        <v>2.7899825227099857</v>
      </c>
      <c r="R50" s="181">
        <f t="shared" ca="1" si="14"/>
        <v>368.11769399999991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381.19260000000003</v>
      </c>
      <c r="H51" s="182">
        <f t="shared" ca="1" si="2"/>
        <v>368.11769399999997</v>
      </c>
      <c r="I51" s="183">
        <f t="shared" ca="1" si="5"/>
        <v>272.33</v>
      </c>
      <c r="J51" s="180">
        <f t="shared" ca="1" si="6"/>
        <v>87.88</v>
      </c>
      <c r="K51" s="180">
        <f t="shared" ca="1" si="7"/>
        <v>5.12</v>
      </c>
      <c r="L51" s="180">
        <f t="shared" ca="1" si="8"/>
        <v>2.79</v>
      </c>
      <c r="M51" s="181">
        <f t="shared" ca="1" si="9"/>
        <v>368.12</v>
      </c>
      <c r="N51" s="179">
        <f t="shared" ca="1" si="10"/>
        <v>272.32829405362378</v>
      </c>
      <c r="O51" s="180">
        <f t="shared" ca="1" si="11"/>
        <v>87.879449496685851</v>
      </c>
      <c r="P51" s="180">
        <f t="shared" ca="1" si="12"/>
        <v>5.1199679269803324</v>
      </c>
      <c r="Q51" s="180">
        <f t="shared" ca="1" si="13"/>
        <v>2.7899825227099857</v>
      </c>
      <c r="R51" s="181">
        <f t="shared" ca="1" si="14"/>
        <v>368.11769399999991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381.19260000000003</v>
      </c>
      <c r="H52" s="182">
        <f t="shared" ca="1" si="2"/>
        <v>368.11769399999997</v>
      </c>
      <c r="I52" s="183">
        <f t="shared" ca="1" si="5"/>
        <v>272.33</v>
      </c>
      <c r="J52" s="180">
        <f t="shared" ca="1" si="6"/>
        <v>87.88</v>
      </c>
      <c r="K52" s="180">
        <f t="shared" ca="1" si="7"/>
        <v>5.12</v>
      </c>
      <c r="L52" s="180">
        <f t="shared" ca="1" si="8"/>
        <v>2.79</v>
      </c>
      <c r="M52" s="181">
        <f t="shared" ca="1" si="9"/>
        <v>368.12</v>
      </c>
      <c r="N52" s="179">
        <f t="shared" ca="1" si="10"/>
        <v>272.32829405362378</v>
      </c>
      <c r="O52" s="180">
        <f t="shared" ca="1" si="11"/>
        <v>87.879449496685851</v>
      </c>
      <c r="P52" s="180">
        <f t="shared" ca="1" si="12"/>
        <v>5.1199679269803324</v>
      </c>
      <c r="Q52" s="180">
        <f t="shared" ca="1" si="13"/>
        <v>2.7899825227099857</v>
      </c>
      <c r="R52" s="181">
        <f t="shared" ca="1" si="14"/>
        <v>368.11769399999991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381.19260000000003</v>
      </c>
      <c r="H53" s="182">
        <f t="shared" ca="1" si="2"/>
        <v>368.11769399999997</v>
      </c>
      <c r="I53" s="183">
        <f t="shared" ca="1" si="5"/>
        <v>272.33</v>
      </c>
      <c r="J53" s="180">
        <f t="shared" ca="1" si="6"/>
        <v>87.88</v>
      </c>
      <c r="K53" s="180">
        <f t="shared" ca="1" si="7"/>
        <v>5.12</v>
      </c>
      <c r="L53" s="180">
        <f t="shared" ca="1" si="8"/>
        <v>2.79</v>
      </c>
      <c r="M53" s="181">
        <f t="shared" ca="1" si="9"/>
        <v>368.12</v>
      </c>
      <c r="N53" s="179">
        <f t="shared" ca="1" si="10"/>
        <v>272.32829405362378</v>
      </c>
      <c r="O53" s="180">
        <f t="shared" ca="1" si="11"/>
        <v>87.879449496685851</v>
      </c>
      <c r="P53" s="180">
        <f t="shared" ca="1" si="12"/>
        <v>5.1199679269803324</v>
      </c>
      <c r="Q53" s="180">
        <f t="shared" ca="1" si="13"/>
        <v>2.7899825227099857</v>
      </c>
      <c r="R53" s="181">
        <f t="shared" ca="1" si="14"/>
        <v>368.11769399999991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381.19260000000003</v>
      </c>
      <c r="H54" s="182">
        <f t="shared" ca="1" si="2"/>
        <v>368.11769399999997</v>
      </c>
      <c r="I54" s="183">
        <f t="shared" ca="1" si="5"/>
        <v>272.33</v>
      </c>
      <c r="J54" s="180">
        <f t="shared" ca="1" si="6"/>
        <v>87.88</v>
      </c>
      <c r="K54" s="180">
        <f t="shared" ca="1" si="7"/>
        <v>5.12</v>
      </c>
      <c r="L54" s="180">
        <f t="shared" ca="1" si="8"/>
        <v>2.79</v>
      </c>
      <c r="M54" s="181">
        <f t="shared" ca="1" si="9"/>
        <v>368.12</v>
      </c>
      <c r="N54" s="179">
        <f t="shared" ca="1" si="10"/>
        <v>272.32829405362378</v>
      </c>
      <c r="O54" s="180">
        <f t="shared" ca="1" si="11"/>
        <v>87.879449496685851</v>
      </c>
      <c r="P54" s="180">
        <f t="shared" ca="1" si="12"/>
        <v>5.1199679269803324</v>
      </c>
      <c r="Q54" s="180">
        <f t="shared" ca="1" si="13"/>
        <v>2.7899825227099857</v>
      </c>
      <c r="R54" s="181">
        <f t="shared" ca="1" si="14"/>
        <v>368.11769399999991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381.19260000000003</v>
      </c>
      <c r="H55" s="182">
        <f t="shared" ca="1" si="2"/>
        <v>368.11769399999997</v>
      </c>
      <c r="I55" s="183">
        <f t="shared" ca="1" si="5"/>
        <v>272.33</v>
      </c>
      <c r="J55" s="180">
        <f t="shared" ca="1" si="6"/>
        <v>87.88</v>
      </c>
      <c r="K55" s="180">
        <f t="shared" ca="1" si="7"/>
        <v>5.12</v>
      </c>
      <c r="L55" s="180">
        <f t="shared" ca="1" si="8"/>
        <v>2.79</v>
      </c>
      <c r="M55" s="181">
        <f t="shared" ca="1" si="9"/>
        <v>368.12</v>
      </c>
      <c r="N55" s="179">
        <f t="shared" ca="1" si="10"/>
        <v>272.32829405362378</v>
      </c>
      <c r="O55" s="180">
        <f t="shared" ca="1" si="11"/>
        <v>87.879449496685851</v>
      </c>
      <c r="P55" s="180">
        <f t="shared" ca="1" si="12"/>
        <v>5.1199679269803324</v>
      </c>
      <c r="Q55" s="180">
        <f t="shared" ca="1" si="13"/>
        <v>2.7899825227099857</v>
      </c>
      <c r="R55" s="181">
        <f t="shared" ca="1" si="14"/>
        <v>368.11769399999991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381.19260000000003</v>
      </c>
      <c r="H56" s="182">
        <f t="shared" ca="1" si="2"/>
        <v>368.11769399999997</v>
      </c>
      <c r="I56" s="183">
        <f t="shared" ca="1" si="5"/>
        <v>272.33</v>
      </c>
      <c r="J56" s="180">
        <f t="shared" ca="1" si="6"/>
        <v>87.88</v>
      </c>
      <c r="K56" s="180">
        <f t="shared" ca="1" si="7"/>
        <v>5.12</v>
      </c>
      <c r="L56" s="180">
        <f t="shared" ca="1" si="8"/>
        <v>2.79</v>
      </c>
      <c r="M56" s="181">
        <f t="shared" ca="1" si="9"/>
        <v>368.12</v>
      </c>
      <c r="N56" s="179">
        <f t="shared" ca="1" si="10"/>
        <v>272.32829405362378</v>
      </c>
      <c r="O56" s="180">
        <f t="shared" ca="1" si="11"/>
        <v>87.879449496685851</v>
      </c>
      <c r="P56" s="180">
        <f t="shared" ca="1" si="12"/>
        <v>5.1199679269803324</v>
      </c>
      <c r="Q56" s="180">
        <f t="shared" ca="1" si="13"/>
        <v>2.7899825227099857</v>
      </c>
      <c r="R56" s="181">
        <f t="shared" ca="1" si="14"/>
        <v>368.11769399999991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381.19260000000003</v>
      </c>
      <c r="H57" s="182">
        <f t="shared" ca="1" si="2"/>
        <v>368.11769399999997</v>
      </c>
      <c r="I57" s="183">
        <f t="shared" ca="1" si="5"/>
        <v>272.33</v>
      </c>
      <c r="J57" s="180">
        <f t="shared" ca="1" si="6"/>
        <v>87.88</v>
      </c>
      <c r="K57" s="180">
        <f t="shared" ca="1" si="7"/>
        <v>5.12</v>
      </c>
      <c r="L57" s="180">
        <f t="shared" ca="1" si="8"/>
        <v>2.79</v>
      </c>
      <c r="M57" s="181">
        <f t="shared" ca="1" si="9"/>
        <v>368.12</v>
      </c>
      <c r="N57" s="179">
        <f t="shared" ca="1" si="10"/>
        <v>272.32829405362378</v>
      </c>
      <c r="O57" s="180">
        <f t="shared" ca="1" si="11"/>
        <v>87.879449496685851</v>
      </c>
      <c r="P57" s="180">
        <f t="shared" ca="1" si="12"/>
        <v>5.1199679269803324</v>
      </c>
      <c r="Q57" s="180">
        <f t="shared" ca="1" si="13"/>
        <v>2.7899825227099857</v>
      </c>
      <c r="R57" s="181">
        <f t="shared" ca="1" si="14"/>
        <v>368.11769399999991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381.19260000000003</v>
      </c>
      <c r="H58" s="182">
        <f t="shared" ca="1" si="2"/>
        <v>368.11769399999997</v>
      </c>
      <c r="I58" s="183">
        <f t="shared" ca="1" si="5"/>
        <v>272.33</v>
      </c>
      <c r="J58" s="180">
        <f t="shared" ca="1" si="6"/>
        <v>87.88</v>
      </c>
      <c r="K58" s="180">
        <f t="shared" ca="1" si="7"/>
        <v>5.12</v>
      </c>
      <c r="L58" s="180">
        <f t="shared" ca="1" si="8"/>
        <v>2.79</v>
      </c>
      <c r="M58" s="181">
        <f t="shared" ca="1" si="9"/>
        <v>368.12</v>
      </c>
      <c r="N58" s="179">
        <f t="shared" ca="1" si="10"/>
        <v>272.32829405362378</v>
      </c>
      <c r="O58" s="180">
        <f t="shared" ca="1" si="11"/>
        <v>87.879449496685851</v>
      </c>
      <c r="P58" s="180">
        <f t="shared" ca="1" si="12"/>
        <v>5.1199679269803324</v>
      </c>
      <c r="Q58" s="180">
        <f t="shared" ca="1" si="13"/>
        <v>2.7899825227099857</v>
      </c>
      <c r="R58" s="181">
        <f t="shared" ca="1" si="14"/>
        <v>368.11769399999991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381.19260000000003</v>
      </c>
      <c r="H59" s="182">
        <f t="shared" ca="1" si="2"/>
        <v>368.11769399999997</v>
      </c>
      <c r="I59" s="183">
        <f t="shared" ca="1" si="5"/>
        <v>272.33</v>
      </c>
      <c r="J59" s="180">
        <f t="shared" ca="1" si="6"/>
        <v>87.88</v>
      </c>
      <c r="K59" s="180">
        <f t="shared" ca="1" si="7"/>
        <v>5.12</v>
      </c>
      <c r="L59" s="180">
        <f t="shared" ca="1" si="8"/>
        <v>2.79</v>
      </c>
      <c r="M59" s="181">
        <f t="shared" ca="1" si="9"/>
        <v>368.12</v>
      </c>
      <c r="N59" s="179">
        <f t="shared" ca="1" si="10"/>
        <v>272.32829405362378</v>
      </c>
      <c r="O59" s="180">
        <f t="shared" ca="1" si="11"/>
        <v>87.879449496685851</v>
      </c>
      <c r="P59" s="180">
        <f t="shared" ca="1" si="12"/>
        <v>5.1199679269803324</v>
      </c>
      <c r="Q59" s="180">
        <f t="shared" ca="1" si="13"/>
        <v>2.7899825227099857</v>
      </c>
      <c r="R59" s="181">
        <f t="shared" ca="1" si="14"/>
        <v>368.11769399999991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381.19260000000003</v>
      </c>
      <c r="H60" s="182">
        <f t="shared" ca="1" si="2"/>
        <v>368.11769399999997</v>
      </c>
      <c r="I60" s="183">
        <f t="shared" ca="1" si="5"/>
        <v>272.33</v>
      </c>
      <c r="J60" s="180">
        <f t="shared" ca="1" si="6"/>
        <v>87.88</v>
      </c>
      <c r="K60" s="180">
        <f t="shared" ca="1" si="7"/>
        <v>5.12</v>
      </c>
      <c r="L60" s="180">
        <f t="shared" ca="1" si="8"/>
        <v>2.79</v>
      </c>
      <c r="M60" s="181">
        <f t="shared" ca="1" si="9"/>
        <v>368.12</v>
      </c>
      <c r="N60" s="179">
        <f t="shared" ca="1" si="10"/>
        <v>272.32829405362378</v>
      </c>
      <c r="O60" s="180">
        <f t="shared" ca="1" si="11"/>
        <v>87.879449496685851</v>
      </c>
      <c r="P60" s="180">
        <f t="shared" ca="1" si="12"/>
        <v>5.1199679269803324</v>
      </c>
      <c r="Q60" s="180">
        <f t="shared" ca="1" si="13"/>
        <v>2.7899825227099857</v>
      </c>
      <c r="R60" s="181">
        <f t="shared" ca="1" si="14"/>
        <v>368.11769399999991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381.19260000000003</v>
      </c>
      <c r="H61" s="182">
        <f t="shared" ca="1" si="2"/>
        <v>368.11769399999997</v>
      </c>
      <c r="I61" s="183">
        <f t="shared" ca="1" si="5"/>
        <v>272.33</v>
      </c>
      <c r="J61" s="180">
        <f t="shared" ca="1" si="6"/>
        <v>87.88</v>
      </c>
      <c r="K61" s="180">
        <f t="shared" ca="1" si="7"/>
        <v>5.12</v>
      </c>
      <c r="L61" s="180">
        <f t="shared" ca="1" si="8"/>
        <v>2.79</v>
      </c>
      <c r="M61" s="181">
        <f t="shared" ca="1" si="9"/>
        <v>368.12</v>
      </c>
      <c r="N61" s="179">
        <f t="shared" ca="1" si="10"/>
        <v>272.32829405362378</v>
      </c>
      <c r="O61" s="180">
        <f t="shared" ca="1" si="11"/>
        <v>87.879449496685851</v>
      </c>
      <c r="P61" s="180">
        <f t="shared" ca="1" si="12"/>
        <v>5.1199679269803324</v>
      </c>
      <c r="Q61" s="180">
        <f t="shared" ca="1" si="13"/>
        <v>2.7899825227099857</v>
      </c>
      <c r="R61" s="181">
        <f t="shared" ca="1" si="14"/>
        <v>368.11769399999991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381.19260000000003</v>
      </c>
      <c r="H62" s="182">
        <f t="shared" ca="1" si="2"/>
        <v>368.11769399999997</v>
      </c>
      <c r="I62" s="183">
        <f t="shared" ca="1" si="5"/>
        <v>272.33</v>
      </c>
      <c r="J62" s="180">
        <f t="shared" ca="1" si="6"/>
        <v>87.88</v>
      </c>
      <c r="K62" s="180">
        <f t="shared" ca="1" si="7"/>
        <v>5.12</v>
      </c>
      <c r="L62" s="180">
        <f t="shared" ca="1" si="8"/>
        <v>2.79</v>
      </c>
      <c r="M62" s="181">
        <f t="shared" ca="1" si="9"/>
        <v>368.12</v>
      </c>
      <c r="N62" s="179">
        <f t="shared" ca="1" si="10"/>
        <v>272.32829405362378</v>
      </c>
      <c r="O62" s="180">
        <f t="shared" ca="1" si="11"/>
        <v>87.879449496685851</v>
      </c>
      <c r="P62" s="180">
        <f t="shared" ca="1" si="12"/>
        <v>5.1199679269803324</v>
      </c>
      <c r="Q62" s="180">
        <f t="shared" ca="1" si="13"/>
        <v>2.7899825227099857</v>
      </c>
      <c r="R62" s="181">
        <f t="shared" ca="1" si="14"/>
        <v>368.11769399999991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381.19260000000003</v>
      </c>
      <c r="H63" s="182">
        <f t="shared" ca="1" si="2"/>
        <v>368.11769399999997</v>
      </c>
      <c r="I63" s="183">
        <f t="shared" ca="1" si="5"/>
        <v>272.33</v>
      </c>
      <c r="J63" s="180">
        <f t="shared" ca="1" si="6"/>
        <v>87.88</v>
      </c>
      <c r="K63" s="180">
        <f t="shared" ca="1" si="7"/>
        <v>5.12</v>
      </c>
      <c r="L63" s="180">
        <f t="shared" ca="1" si="8"/>
        <v>2.79</v>
      </c>
      <c r="M63" s="181">
        <f t="shared" ca="1" si="9"/>
        <v>368.12</v>
      </c>
      <c r="N63" s="179">
        <f t="shared" ca="1" si="10"/>
        <v>272.32829405362378</v>
      </c>
      <c r="O63" s="180">
        <f t="shared" ca="1" si="11"/>
        <v>87.879449496685851</v>
      </c>
      <c r="P63" s="180">
        <f t="shared" ca="1" si="12"/>
        <v>5.1199679269803324</v>
      </c>
      <c r="Q63" s="180">
        <f t="shared" ca="1" si="13"/>
        <v>2.7899825227099857</v>
      </c>
      <c r="R63" s="181">
        <f t="shared" ca="1" si="14"/>
        <v>368.11769399999991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381.19260000000003</v>
      </c>
      <c r="H64" s="182">
        <f t="shared" ca="1" si="2"/>
        <v>368.11769399999997</v>
      </c>
      <c r="I64" s="183">
        <f t="shared" ca="1" si="5"/>
        <v>272.33</v>
      </c>
      <c r="J64" s="180">
        <f t="shared" ca="1" si="6"/>
        <v>87.88</v>
      </c>
      <c r="K64" s="180">
        <f t="shared" ca="1" si="7"/>
        <v>5.12</v>
      </c>
      <c r="L64" s="180">
        <f t="shared" ca="1" si="8"/>
        <v>2.79</v>
      </c>
      <c r="M64" s="181">
        <f t="shared" ca="1" si="9"/>
        <v>368.12</v>
      </c>
      <c r="N64" s="179">
        <f t="shared" ca="1" si="10"/>
        <v>272.32829405362378</v>
      </c>
      <c r="O64" s="180">
        <f t="shared" ca="1" si="11"/>
        <v>87.879449496685851</v>
      </c>
      <c r="P64" s="180">
        <f t="shared" ca="1" si="12"/>
        <v>5.1199679269803324</v>
      </c>
      <c r="Q64" s="180">
        <f t="shared" ca="1" si="13"/>
        <v>2.7899825227099857</v>
      </c>
      <c r="R64" s="181">
        <f t="shared" ca="1" si="14"/>
        <v>368.11769399999991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380.19260000000003</v>
      </c>
      <c r="H65" s="182">
        <f t="shared" ca="1" si="2"/>
        <v>367.151994</v>
      </c>
      <c r="I65" s="183">
        <f t="shared" ca="1" si="5"/>
        <v>272.33</v>
      </c>
      <c r="J65" s="180">
        <f t="shared" ca="1" si="6"/>
        <v>86.91</v>
      </c>
      <c r="K65" s="180">
        <f t="shared" ca="1" si="7"/>
        <v>5.12</v>
      </c>
      <c r="L65" s="180">
        <f t="shared" ca="1" si="8"/>
        <v>2.79</v>
      </c>
      <c r="M65" s="181">
        <f t="shared" ca="1" si="9"/>
        <v>367.15000000000003</v>
      </c>
      <c r="N65" s="179">
        <f t="shared" ca="1" si="10"/>
        <v>272.33147903042351</v>
      </c>
      <c r="O65" s="180">
        <f t="shared" ca="1" si="11"/>
        <v>86.910472010186567</v>
      </c>
      <c r="P65" s="180">
        <f t="shared" ca="1" si="12"/>
        <v>5.1200278068364424</v>
      </c>
      <c r="Q65" s="180">
        <f t="shared" ca="1" si="13"/>
        <v>2.790015152553452</v>
      </c>
      <c r="R65" s="181">
        <f t="shared" ca="1" si="14"/>
        <v>367.15199399999995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380.19260000000003</v>
      </c>
      <c r="H66" s="182">
        <f t="shared" ca="1" si="2"/>
        <v>367.151994</v>
      </c>
      <c r="I66" s="183">
        <f t="shared" ca="1" si="5"/>
        <v>272.33</v>
      </c>
      <c r="J66" s="180">
        <f t="shared" ca="1" si="6"/>
        <v>86.91</v>
      </c>
      <c r="K66" s="180">
        <f t="shared" ca="1" si="7"/>
        <v>5.12</v>
      </c>
      <c r="L66" s="180">
        <f t="shared" ca="1" si="8"/>
        <v>2.79</v>
      </c>
      <c r="M66" s="181">
        <f t="shared" ca="1" si="9"/>
        <v>367.15000000000003</v>
      </c>
      <c r="N66" s="179">
        <f t="shared" ca="1" si="10"/>
        <v>272.33147903042351</v>
      </c>
      <c r="O66" s="180">
        <f t="shared" ca="1" si="11"/>
        <v>86.910472010186567</v>
      </c>
      <c r="P66" s="180">
        <f t="shared" ca="1" si="12"/>
        <v>5.1200278068364424</v>
      </c>
      <c r="Q66" s="180">
        <f t="shared" ca="1" si="13"/>
        <v>2.790015152553452</v>
      </c>
      <c r="R66" s="181">
        <f t="shared" ca="1" si="14"/>
        <v>367.15199399999995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380.19260000000003</v>
      </c>
      <c r="H67" s="182">
        <f t="shared" ref="H67:H98" ca="1" si="17">INDIRECT("ISGS_Delhi_pp!" &amp; $V$3 &amp; X67)</f>
        <v>367.151994</v>
      </c>
      <c r="I67" s="183">
        <f t="shared" ca="1" si="5"/>
        <v>272.33</v>
      </c>
      <c r="J67" s="180">
        <f t="shared" ca="1" si="6"/>
        <v>86.91</v>
      </c>
      <c r="K67" s="180">
        <f t="shared" ca="1" si="7"/>
        <v>5.12</v>
      </c>
      <c r="L67" s="180">
        <f t="shared" ca="1" si="8"/>
        <v>2.79</v>
      </c>
      <c r="M67" s="181">
        <f t="shared" ca="1" si="9"/>
        <v>367.15000000000003</v>
      </c>
      <c r="N67" s="179">
        <f t="shared" ca="1" si="10"/>
        <v>272.33147903042351</v>
      </c>
      <c r="O67" s="180">
        <f t="shared" ca="1" si="11"/>
        <v>86.910472010186567</v>
      </c>
      <c r="P67" s="180">
        <f t="shared" ca="1" si="12"/>
        <v>5.1200278068364424</v>
      </c>
      <c r="Q67" s="180">
        <f t="shared" ca="1" si="13"/>
        <v>2.790015152553452</v>
      </c>
      <c r="R67" s="181">
        <f t="shared" ca="1" si="14"/>
        <v>367.15199399999995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380.19260000000003</v>
      </c>
      <c r="H68" s="182">
        <f t="shared" ca="1" si="17"/>
        <v>367.151994</v>
      </c>
      <c r="I68" s="183">
        <f t="shared" ref="I68:I98" ca="1" si="20">INDIRECT("BRPL_EOD!" &amp; $V$3 &amp; X68)</f>
        <v>272.33</v>
      </c>
      <c r="J68" s="180">
        <f t="shared" ref="J68:J98" ca="1" si="21">INDIRECT("BYPL_EOD!" &amp; $V$3 &amp; X68)</f>
        <v>86.91</v>
      </c>
      <c r="K68" s="180">
        <f t="shared" ref="K68:K98" ca="1" si="22">INDIRECT("TPDDL_EOD!" &amp; $V$3 &amp; X68)</f>
        <v>5.12</v>
      </c>
      <c r="L68" s="180">
        <f t="shared" ref="L68:L98" ca="1" si="23">INDIRECT("NDMC_EOD!" &amp; $V$3 &amp; X68)</f>
        <v>2.79</v>
      </c>
      <c r="M68" s="181">
        <f t="shared" ref="M68:M98" ca="1" si="24">SUM(I68:L68)</f>
        <v>367.15000000000003</v>
      </c>
      <c r="N68" s="179">
        <f t="shared" ref="N68:N98" ca="1" si="25">INDIRECT("BRPL_ISGS_exbus!" &amp; $V$3 &amp; X68)</f>
        <v>272.33147903042351</v>
      </c>
      <c r="O68" s="180">
        <f t="shared" ref="O68:O98" ca="1" si="26">INDIRECT("BYPL_ISGS_exbus!" &amp; $V$3 &amp; X68)</f>
        <v>86.910472010186567</v>
      </c>
      <c r="P68" s="180">
        <f t="shared" ref="P68:P98" ca="1" si="27">INDIRECT("TPDDL_ISGS_exbus!" &amp; $V$3 &amp; X68)</f>
        <v>5.1200278068364424</v>
      </c>
      <c r="Q68" s="180">
        <f t="shared" ref="Q68:Q98" ca="1" si="28">INDIRECT("NDMC_ISGS_exbus!" &amp; $V$3 &amp; X68)</f>
        <v>2.790015152553452</v>
      </c>
      <c r="R68" s="181">
        <f t="shared" ref="R68:R98" ca="1" si="29">SUM(N68:Q68)</f>
        <v>367.15199399999995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380.19260000000003</v>
      </c>
      <c r="H69" s="182">
        <f t="shared" ca="1" si="17"/>
        <v>367.151994</v>
      </c>
      <c r="I69" s="183">
        <f t="shared" ca="1" si="20"/>
        <v>272.33</v>
      </c>
      <c r="J69" s="180">
        <f t="shared" ca="1" si="21"/>
        <v>86.91</v>
      </c>
      <c r="K69" s="180">
        <f t="shared" ca="1" si="22"/>
        <v>5.12</v>
      </c>
      <c r="L69" s="180">
        <f t="shared" ca="1" si="23"/>
        <v>2.79</v>
      </c>
      <c r="M69" s="181">
        <f t="shared" ca="1" si="24"/>
        <v>367.15000000000003</v>
      </c>
      <c r="N69" s="179">
        <f t="shared" ca="1" si="25"/>
        <v>272.33147903042351</v>
      </c>
      <c r="O69" s="180">
        <f t="shared" ca="1" si="26"/>
        <v>86.910472010186567</v>
      </c>
      <c r="P69" s="180">
        <f t="shared" ca="1" si="27"/>
        <v>5.1200278068364424</v>
      </c>
      <c r="Q69" s="180">
        <f t="shared" ca="1" si="28"/>
        <v>2.790015152553452</v>
      </c>
      <c r="R69" s="181">
        <f t="shared" ca="1" si="29"/>
        <v>367.15199399999995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380.19260000000003</v>
      </c>
      <c r="H70" s="182">
        <f t="shared" ca="1" si="17"/>
        <v>367.151994</v>
      </c>
      <c r="I70" s="183">
        <f t="shared" ca="1" si="20"/>
        <v>272.33</v>
      </c>
      <c r="J70" s="180">
        <f t="shared" ca="1" si="21"/>
        <v>86.91</v>
      </c>
      <c r="K70" s="180">
        <f t="shared" ca="1" si="22"/>
        <v>5.12</v>
      </c>
      <c r="L70" s="180">
        <f t="shared" ca="1" si="23"/>
        <v>2.79</v>
      </c>
      <c r="M70" s="181">
        <f t="shared" ca="1" si="24"/>
        <v>367.15000000000003</v>
      </c>
      <c r="N70" s="179">
        <f t="shared" ca="1" si="25"/>
        <v>272.33147903042351</v>
      </c>
      <c r="O70" s="180">
        <f t="shared" ca="1" si="26"/>
        <v>86.910472010186567</v>
      </c>
      <c r="P70" s="180">
        <f t="shared" ca="1" si="27"/>
        <v>5.1200278068364424</v>
      </c>
      <c r="Q70" s="180">
        <f t="shared" ca="1" si="28"/>
        <v>2.790015152553452</v>
      </c>
      <c r="R70" s="181">
        <f t="shared" ca="1" si="29"/>
        <v>367.15199399999995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380.19260000000003</v>
      </c>
      <c r="H71" s="182">
        <f t="shared" ca="1" si="17"/>
        <v>367.151994</v>
      </c>
      <c r="I71" s="183">
        <f t="shared" ca="1" si="20"/>
        <v>272.33</v>
      </c>
      <c r="J71" s="180">
        <f t="shared" ca="1" si="21"/>
        <v>86.91</v>
      </c>
      <c r="K71" s="180">
        <f t="shared" ca="1" si="22"/>
        <v>5.12</v>
      </c>
      <c r="L71" s="180">
        <f t="shared" ca="1" si="23"/>
        <v>2.79</v>
      </c>
      <c r="M71" s="181">
        <f t="shared" ca="1" si="24"/>
        <v>367.15000000000003</v>
      </c>
      <c r="N71" s="179">
        <f t="shared" ca="1" si="25"/>
        <v>272.33147903042351</v>
      </c>
      <c r="O71" s="180">
        <f t="shared" ca="1" si="26"/>
        <v>86.910472010186567</v>
      </c>
      <c r="P71" s="180">
        <f t="shared" ca="1" si="27"/>
        <v>5.1200278068364424</v>
      </c>
      <c r="Q71" s="180">
        <f t="shared" ca="1" si="28"/>
        <v>2.790015152553452</v>
      </c>
      <c r="R71" s="181">
        <f t="shared" ca="1" si="29"/>
        <v>367.15199399999995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380.19260000000003</v>
      </c>
      <c r="H72" s="182">
        <f t="shared" ca="1" si="17"/>
        <v>367.151994</v>
      </c>
      <c r="I72" s="183">
        <f t="shared" ca="1" si="20"/>
        <v>272.33</v>
      </c>
      <c r="J72" s="180">
        <f t="shared" ca="1" si="21"/>
        <v>86.91</v>
      </c>
      <c r="K72" s="180">
        <f t="shared" ca="1" si="22"/>
        <v>5.12</v>
      </c>
      <c r="L72" s="180">
        <f t="shared" ca="1" si="23"/>
        <v>2.79</v>
      </c>
      <c r="M72" s="181">
        <f t="shared" ca="1" si="24"/>
        <v>367.15000000000003</v>
      </c>
      <c r="N72" s="179">
        <f t="shared" ca="1" si="25"/>
        <v>272.33147903042351</v>
      </c>
      <c r="O72" s="180">
        <f t="shared" ca="1" si="26"/>
        <v>86.910472010186567</v>
      </c>
      <c r="P72" s="180">
        <f t="shared" ca="1" si="27"/>
        <v>5.1200278068364424</v>
      </c>
      <c r="Q72" s="180">
        <f t="shared" ca="1" si="28"/>
        <v>2.790015152553452</v>
      </c>
      <c r="R72" s="181">
        <f t="shared" ca="1" si="29"/>
        <v>367.15199399999995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380.19260000000003</v>
      </c>
      <c r="H73" s="182">
        <f t="shared" ca="1" si="17"/>
        <v>367.151994</v>
      </c>
      <c r="I73" s="183">
        <f t="shared" ca="1" si="20"/>
        <v>272.33</v>
      </c>
      <c r="J73" s="180">
        <f t="shared" ca="1" si="21"/>
        <v>86.91</v>
      </c>
      <c r="K73" s="180">
        <f t="shared" ca="1" si="22"/>
        <v>5.12</v>
      </c>
      <c r="L73" s="180">
        <f t="shared" ca="1" si="23"/>
        <v>2.79</v>
      </c>
      <c r="M73" s="181">
        <f t="shared" ca="1" si="24"/>
        <v>367.15000000000003</v>
      </c>
      <c r="N73" s="179">
        <f t="shared" ca="1" si="25"/>
        <v>272.33147903042351</v>
      </c>
      <c r="O73" s="180">
        <f t="shared" ca="1" si="26"/>
        <v>86.910472010186567</v>
      </c>
      <c r="P73" s="180">
        <f t="shared" ca="1" si="27"/>
        <v>5.1200278068364424</v>
      </c>
      <c r="Q73" s="180">
        <f t="shared" ca="1" si="28"/>
        <v>2.790015152553452</v>
      </c>
      <c r="R73" s="181">
        <f t="shared" ca="1" si="29"/>
        <v>367.15199399999995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380.19260000000003</v>
      </c>
      <c r="H74" s="182">
        <f t="shared" ca="1" si="17"/>
        <v>367.151994</v>
      </c>
      <c r="I74" s="183">
        <f t="shared" ca="1" si="20"/>
        <v>272.33</v>
      </c>
      <c r="J74" s="180">
        <f t="shared" ca="1" si="21"/>
        <v>86.91</v>
      </c>
      <c r="K74" s="180">
        <f t="shared" ca="1" si="22"/>
        <v>5.12</v>
      </c>
      <c r="L74" s="180">
        <f t="shared" ca="1" si="23"/>
        <v>2.79</v>
      </c>
      <c r="M74" s="181">
        <f t="shared" ca="1" si="24"/>
        <v>367.15000000000003</v>
      </c>
      <c r="N74" s="179">
        <f t="shared" ca="1" si="25"/>
        <v>272.33147903042351</v>
      </c>
      <c r="O74" s="180">
        <f t="shared" ca="1" si="26"/>
        <v>86.910472010186567</v>
      </c>
      <c r="P74" s="180">
        <f t="shared" ca="1" si="27"/>
        <v>5.1200278068364424</v>
      </c>
      <c r="Q74" s="180">
        <f t="shared" ca="1" si="28"/>
        <v>2.790015152553452</v>
      </c>
      <c r="R74" s="181">
        <f t="shared" ca="1" si="29"/>
        <v>367.15199399999995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451.89196600000002</v>
      </c>
      <c r="H75" s="182">
        <f t="shared" ca="1" si="17"/>
        <v>436.39207199999998</v>
      </c>
      <c r="I75" s="183">
        <f t="shared" ca="1" si="20"/>
        <v>342.87</v>
      </c>
      <c r="J75" s="180">
        <f t="shared" ca="1" si="21"/>
        <v>85.72</v>
      </c>
      <c r="K75" s="180">
        <f t="shared" ca="1" si="22"/>
        <v>5.05</v>
      </c>
      <c r="L75" s="180">
        <f t="shared" ca="1" si="23"/>
        <v>2.75</v>
      </c>
      <c r="M75" s="181">
        <f t="shared" ca="1" si="24"/>
        <v>436.39000000000004</v>
      </c>
      <c r="N75" s="179">
        <f t="shared" ca="1" si="25"/>
        <v>342.87162796269388</v>
      </c>
      <c r="O75" s="180">
        <f t="shared" ca="1" si="26"/>
        <v>85.720407002543581</v>
      </c>
      <c r="P75" s="180">
        <f t="shared" ca="1" si="27"/>
        <v>5.0500239776346838</v>
      </c>
      <c r="Q75" s="180">
        <f t="shared" ca="1" si="28"/>
        <v>2.7500130571277981</v>
      </c>
      <c r="R75" s="181">
        <f t="shared" ca="1" si="29"/>
        <v>436.39207199999993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458.19260000000003</v>
      </c>
      <c r="H76" s="182">
        <f t="shared" ca="1" si="17"/>
        <v>442.47659399999998</v>
      </c>
      <c r="I76" s="183">
        <f t="shared" ca="1" si="20"/>
        <v>347.66</v>
      </c>
      <c r="J76" s="180">
        <f t="shared" ca="1" si="21"/>
        <v>86.91</v>
      </c>
      <c r="K76" s="180">
        <f t="shared" ca="1" si="22"/>
        <v>5.12</v>
      </c>
      <c r="L76" s="180">
        <f t="shared" ca="1" si="23"/>
        <v>2.79</v>
      </c>
      <c r="M76" s="181">
        <f t="shared" ca="1" si="24"/>
        <v>442.48000000000008</v>
      </c>
      <c r="N76" s="179">
        <f t="shared" ca="1" si="25"/>
        <v>347.65732387913573</v>
      </c>
      <c r="O76" s="180">
        <f t="shared" ca="1" si="26"/>
        <v>86.909331008271536</v>
      </c>
      <c r="P76" s="180">
        <f t="shared" ca="1" si="27"/>
        <v>5.1199605886819732</v>
      </c>
      <c r="Q76" s="180">
        <f t="shared" ca="1" si="28"/>
        <v>2.7899785239106847</v>
      </c>
      <c r="R76" s="181">
        <f t="shared" ca="1" si="29"/>
        <v>442.47659399999992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479.16919999999999</v>
      </c>
      <c r="H77" s="182">
        <f t="shared" ca="1" si="17"/>
        <v>462.73369600000001</v>
      </c>
      <c r="I77" s="183">
        <f t="shared" ca="1" si="20"/>
        <v>366.96</v>
      </c>
      <c r="J77" s="180">
        <f t="shared" ca="1" si="21"/>
        <v>83.93</v>
      </c>
      <c r="K77" s="180">
        <f t="shared" ca="1" si="22"/>
        <v>9.0500000000000007</v>
      </c>
      <c r="L77" s="180">
        <f t="shared" ca="1" si="23"/>
        <v>2.79</v>
      </c>
      <c r="M77" s="181">
        <f t="shared" ca="1" si="24"/>
        <v>462.73</v>
      </c>
      <c r="N77" s="179">
        <f t="shared" ca="1" si="25"/>
        <v>366.96293104868926</v>
      </c>
      <c r="O77" s="180">
        <f t="shared" ca="1" si="26"/>
        <v>83.930670380740395</v>
      </c>
      <c r="P77" s="180">
        <f t="shared" ca="1" si="27"/>
        <v>9.0500722857822069</v>
      </c>
      <c r="Q77" s="180">
        <f t="shared" ca="1" si="28"/>
        <v>2.7900222847881055</v>
      </c>
      <c r="R77" s="181">
        <f t="shared" ca="1" si="29"/>
        <v>462.73369599999995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688.41594699999996</v>
      </c>
      <c r="C78" s="179">
        <f t="shared" ca="1" si="19"/>
        <v>512.05358098259171</v>
      </c>
      <c r="D78" s="180">
        <f t="shared" ca="1" si="19"/>
        <v>164.08620986082809</v>
      </c>
      <c r="E78" s="180">
        <f t="shared" ca="1" si="19"/>
        <v>9.354894195145004</v>
      </c>
      <c r="F78" s="181">
        <f t="shared" ca="1" si="19"/>
        <v>2.9212619614353348</v>
      </c>
      <c r="G78" s="182">
        <f t="shared" ca="1" si="16"/>
        <v>532.25390000000004</v>
      </c>
      <c r="H78" s="182">
        <f t="shared" ca="1" si="17"/>
        <v>513.99759100000006</v>
      </c>
      <c r="I78" s="183">
        <f t="shared" ca="1" si="20"/>
        <v>405.6</v>
      </c>
      <c r="J78" s="180">
        <f t="shared" ca="1" si="21"/>
        <v>96.57</v>
      </c>
      <c r="K78" s="180">
        <f t="shared" ca="1" si="22"/>
        <v>9.0399999999999991</v>
      </c>
      <c r="L78" s="180">
        <f t="shared" ca="1" si="23"/>
        <v>2.79</v>
      </c>
      <c r="M78" s="181">
        <f t="shared" ca="1" si="24"/>
        <v>514</v>
      </c>
      <c r="N78" s="179">
        <f t="shared" ca="1" si="25"/>
        <v>405.59809904591447</v>
      </c>
      <c r="O78" s="180">
        <f t="shared" ca="1" si="26"/>
        <v>96.569547398579772</v>
      </c>
      <c r="P78" s="180">
        <f t="shared" ca="1" si="27"/>
        <v>9.0399576315953301</v>
      </c>
      <c r="Q78" s="180">
        <f t="shared" ca="1" si="28"/>
        <v>2.7899869239105062</v>
      </c>
      <c r="R78" s="181">
        <f t="shared" ca="1" si="29"/>
        <v>513.99759100000006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532.25390000000004</v>
      </c>
      <c r="H79" s="182">
        <f t="shared" ca="1" si="17"/>
        <v>513.99759100000006</v>
      </c>
      <c r="I79" s="183">
        <f t="shared" ca="1" si="20"/>
        <v>405.6</v>
      </c>
      <c r="J79" s="180">
        <f t="shared" ca="1" si="21"/>
        <v>96.57</v>
      </c>
      <c r="K79" s="180">
        <f t="shared" ca="1" si="22"/>
        <v>9.0399999999999991</v>
      </c>
      <c r="L79" s="180">
        <f t="shared" ca="1" si="23"/>
        <v>2.79</v>
      </c>
      <c r="M79" s="181">
        <f t="shared" ca="1" si="24"/>
        <v>514</v>
      </c>
      <c r="N79" s="179">
        <f t="shared" ca="1" si="25"/>
        <v>405.59809904591447</v>
      </c>
      <c r="O79" s="180">
        <f t="shared" ca="1" si="26"/>
        <v>96.569547398579772</v>
      </c>
      <c r="P79" s="180">
        <f t="shared" ca="1" si="27"/>
        <v>9.0399576315953301</v>
      </c>
      <c r="Q79" s="180">
        <f t="shared" ca="1" si="28"/>
        <v>2.7899869239105062</v>
      </c>
      <c r="R79" s="181">
        <f t="shared" ca="1" si="29"/>
        <v>513.99759100000006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562.25390000000004</v>
      </c>
      <c r="H80" s="182">
        <f t="shared" ca="1" si="17"/>
        <v>542.96859099999995</v>
      </c>
      <c r="I80" s="183">
        <f t="shared" ca="1" si="20"/>
        <v>434.57</v>
      </c>
      <c r="J80" s="180">
        <f t="shared" ca="1" si="21"/>
        <v>96.57</v>
      </c>
      <c r="K80" s="180">
        <f t="shared" ca="1" si="22"/>
        <v>9.0399999999999991</v>
      </c>
      <c r="L80" s="180">
        <f t="shared" ca="1" si="23"/>
        <v>2.79</v>
      </c>
      <c r="M80" s="181">
        <f t="shared" ca="1" si="24"/>
        <v>542.96999999999991</v>
      </c>
      <c r="N80" s="179">
        <f t="shared" ca="1" si="25"/>
        <v>434.56887229657258</v>
      </c>
      <c r="O80" s="180">
        <f t="shared" ca="1" si="26"/>
        <v>96.569749402121658</v>
      </c>
      <c r="P80" s="180">
        <f t="shared" ca="1" si="27"/>
        <v>9.0399765413190405</v>
      </c>
      <c r="Q80" s="180">
        <f t="shared" ca="1" si="28"/>
        <v>2.78999275998674</v>
      </c>
      <c r="R80" s="181">
        <f t="shared" ca="1" si="29"/>
        <v>542.96859099999995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667.197948</v>
      </c>
      <c r="H81" s="182">
        <f t="shared" ca="1" si="17"/>
        <v>644.31305799999996</v>
      </c>
      <c r="I81" s="183">
        <f t="shared" ca="1" si="20"/>
        <v>479.24</v>
      </c>
      <c r="J81" s="180">
        <f t="shared" ca="1" si="21"/>
        <v>153.6</v>
      </c>
      <c r="K81" s="180">
        <f t="shared" ca="1" si="22"/>
        <v>8.76</v>
      </c>
      <c r="L81" s="180">
        <f t="shared" ca="1" si="23"/>
        <v>2.7</v>
      </c>
      <c r="M81" s="181">
        <f t="shared" ca="1" si="24"/>
        <v>644.30000000000007</v>
      </c>
      <c r="N81" s="179">
        <f t="shared" ca="1" si="25"/>
        <v>479.24971273617871</v>
      </c>
      <c r="O81" s="180">
        <f t="shared" ca="1" si="26"/>
        <v>153.60311300450098</v>
      </c>
      <c r="P81" s="180">
        <f t="shared" ca="1" si="27"/>
        <v>8.7601775385379472</v>
      </c>
      <c r="Q81" s="180">
        <f t="shared" ca="1" si="28"/>
        <v>2.7000547207822438</v>
      </c>
      <c r="R81" s="181">
        <f t="shared" ca="1" si="29"/>
        <v>644.31305799999984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688.71594700000003</v>
      </c>
      <c r="H82" s="182">
        <f t="shared" ca="1" si="17"/>
        <v>665.09298999999999</v>
      </c>
      <c r="I82" s="183">
        <f t="shared" ca="1" si="20"/>
        <v>494.69</v>
      </c>
      <c r="J82" s="180">
        <f t="shared" ca="1" si="21"/>
        <v>158.56</v>
      </c>
      <c r="K82" s="180">
        <f t="shared" ca="1" si="22"/>
        <v>9.0500000000000007</v>
      </c>
      <c r="L82" s="180">
        <f t="shared" ca="1" si="23"/>
        <v>2.79</v>
      </c>
      <c r="M82" s="181">
        <f t="shared" ca="1" si="24"/>
        <v>665.08999999999992</v>
      </c>
      <c r="N82" s="179">
        <f t="shared" ca="1" si="25"/>
        <v>494.69222394427828</v>
      </c>
      <c r="O82" s="180">
        <f t="shared" ca="1" si="26"/>
        <v>158.5607128274369</v>
      </c>
      <c r="P82" s="180">
        <f t="shared" ca="1" si="27"/>
        <v>9.0500406854711404</v>
      </c>
      <c r="Q82" s="180">
        <f t="shared" ca="1" si="28"/>
        <v>2.7900125428137548</v>
      </c>
      <c r="R82" s="181">
        <f t="shared" ca="1" si="29"/>
        <v>665.0929900000001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688.71594700000003</v>
      </c>
      <c r="H83" s="182">
        <f t="shared" ca="1" si="17"/>
        <v>665.09298999999999</v>
      </c>
      <c r="I83" s="183">
        <f t="shared" ca="1" si="20"/>
        <v>494.69</v>
      </c>
      <c r="J83" s="180">
        <f t="shared" ca="1" si="21"/>
        <v>158.56</v>
      </c>
      <c r="K83" s="180">
        <f t="shared" ca="1" si="22"/>
        <v>9.0500000000000007</v>
      </c>
      <c r="L83" s="180">
        <f t="shared" ca="1" si="23"/>
        <v>2.79</v>
      </c>
      <c r="M83" s="181">
        <f t="shared" ca="1" si="24"/>
        <v>665.08999999999992</v>
      </c>
      <c r="N83" s="179">
        <f t="shared" ca="1" si="25"/>
        <v>494.69222394427828</v>
      </c>
      <c r="O83" s="180">
        <f t="shared" ca="1" si="26"/>
        <v>158.5607128274369</v>
      </c>
      <c r="P83" s="180">
        <f t="shared" ca="1" si="27"/>
        <v>9.0500406854711404</v>
      </c>
      <c r="Q83" s="180">
        <f t="shared" ca="1" si="28"/>
        <v>2.7900125428137548</v>
      </c>
      <c r="R83" s="181">
        <f t="shared" ca="1" si="29"/>
        <v>665.0929900000001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688.71594700000003</v>
      </c>
      <c r="H84" s="182">
        <f t="shared" ca="1" si="17"/>
        <v>665.09298999999999</v>
      </c>
      <c r="I84" s="183">
        <f t="shared" ca="1" si="20"/>
        <v>494.69</v>
      </c>
      <c r="J84" s="180">
        <f t="shared" ca="1" si="21"/>
        <v>158.56</v>
      </c>
      <c r="K84" s="180">
        <f t="shared" ca="1" si="22"/>
        <v>9.0500000000000007</v>
      </c>
      <c r="L84" s="180">
        <f t="shared" ca="1" si="23"/>
        <v>2.79</v>
      </c>
      <c r="M84" s="181">
        <f t="shared" ca="1" si="24"/>
        <v>665.08999999999992</v>
      </c>
      <c r="N84" s="179">
        <f t="shared" ca="1" si="25"/>
        <v>494.69222394427828</v>
      </c>
      <c r="O84" s="180">
        <f t="shared" ca="1" si="26"/>
        <v>158.5607128274369</v>
      </c>
      <c r="P84" s="180">
        <f t="shared" ca="1" si="27"/>
        <v>9.0500406854711404</v>
      </c>
      <c r="Q84" s="180">
        <f t="shared" ca="1" si="28"/>
        <v>2.7900125428137548</v>
      </c>
      <c r="R84" s="181">
        <f t="shared" ca="1" si="29"/>
        <v>665.0929900000001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688.71594700000003</v>
      </c>
      <c r="H85" s="182">
        <f t="shared" ca="1" si="17"/>
        <v>665.09298999999999</v>
      </c>
      <c r="I85" s="183">
        <f t="shared" ca="1" si="20"/>
        <v>494.69</v>
      </c>
      <c r="J85" s="180">
        <f t="shared" ca="1" si="21"/>
        <v>158.56</v>
      </c>
      <c r="K85" s="180">
        <f t="shared" ca="1" si="22"/>
        <v>9.0500000000000007</v>
      </c>
      <c r="L85" s="180">
        <f t="shared" ca="1" si="23"/>
        <v>2.79</v>
      </c>
      <c r="M85" s="181">
        <f t="shared" ca="1" si="24"/>
        <v>665.08999999999992</v>
      </c>
      <c r="N85" s="179">
        <f t="shared" ca="1" si="25"/>
        <v>494.69222394427828</v>
      </c>
      <c r="O85" s="180">
        <f t="shared" ca="1" si="26"/>
        <v>158.5607128274369</v>
      </c>
      <c r="P85" s="180">
        <f t="shared" ca="1" si="27"/>
        <v>9.0500406854711404</v>
      </c>
      <c r="Q85" s="180">
        <f t="shared" ca="1" si="28"/>
        <v>2.7900125428137548</v>
      </c>
      <c r="R85" s="181">
        <f t="shared" ca="1" si="29"/>
        <v>665.0929900000001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688.71594700000003</v>
      </c>
      <c r="H86" s="182">
        <f t="shared" ca="1" si="17"/>
        <v>665.09298999999999</v>
      </c>
      <c r="I86" s="183">
        <f t="shared" ca="1" si="20"/>
        <v>494.69</v>
      </c>
      <c r="J86" s="180">
        <f t="shared" ca="1" si="21"/>
        <v>158.56</v>
      </c>
      <c r="K86" s="180">
        <f t="shared" ca="1" si="22"/>
        <v>9.0500000000000007</v>
      </c>
      <c r="L86" s="180">
        <f t="shared" ca="1" si="23"/>
        <v>2.79</v>
      </c>
      <c r="M86" s="181">
        <f t="shared" ca="1" si="24"/>
        <v>665.08999999999992</v>
      </c>
      <c r="N86" s="179">
        <f t="shared" ca="1" si="25"/>
        <v>494.69222394427828</v>
      </c>
      <c r="O86" s="180">
        <f t="shared" ca="1" si="26"/>
        <v>158.5607128274369</v>
      </c>
      <c r="P86" s="180">
        <f t="shared" ca="1" si="27"/>
        <v>9.0500406854711404</v>
      </c>
      <c r="Q86" s="180">
        <f t="shared" ca="1" si="28"/>
        <v>2.7900125428137548</v>
      </c>
      <c r="R86" s="181">
        <f t="shared" ca="1" si="29"/>
        <v>665.0929900000001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617.84012399999995</v>
      </c>
      <c r="H87" s="182">
        <f t="shared" ca="1" si="17"/>
        <v>596.64820799999995</v>
      </c>
      <c r="I87" s="183">
        <f t="shared" ca="1" si="20"/>
        <v>497.37</v>
      </c>
      <c r="J87" s="180">
        <f t="shared" ca="1" si="21"/>
        <v>87.38</v>
      </c>
      <c r="K87" s="180">
        <f t="shared" ca="1" si="22"/>
        <v>9.1</v>
      </c>
      <c r="L87" s="180">
        <f t="shared" ca="1" si="23"/>
        <v>2.81</v>
      </c>
      <c r="M87" s="181">
        <f t="shared" ca="1" si="24"/>
        <v>596.66</v>
      </c>
      <c r="N87" s="179">
        <f t="shared" ca="1" si="25"/>
        <v>497.36017030295312</v>
      </c>
      <c r="O87" s="180">
        <f t="shared" ca="1" si="26"/>
        <v>87.378273078537177</v>
      </c>
      <c r="P87" s="180">
        <f t="shared" ca="1" si="27"/>
        <v>9.0998201535212679</v>
      </c>
      <c r="Q87" s="180">
        <f t="shared" ca="1" si="28"/>
        <v>2.8099444649884355</v>
      </c>
      <c r="R87" s="181">
        <f t="shared" ca="1" si="29"/>
        <v>596.64820799999995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634.52909999999997</v>
      </c>
      <c r="H88" s="182">
        <f t="shared" ca="1" si="17"/>
        <v>612.76475200000004</v>
      </c>
      <c r="I88" s="183">
        <f t="shared" ca="1" si="20"/>
        <v>494.69</v>
      </c>
      <c r="J88" s="180">
        <f t="shared" ca="1" si="21"/>
        <v>106.23</v>
      </c>
      <c r="K88" s="180">
        <f t="shared" ca="1" si="22"/>
        <v>9.0500000000000007</v>
      </c>
      <c r="L88" s="180">
        <f t="shared" ca="1" si="23"/>
        <v>2.79</v>
      </c>
      <c r="M88" s="181">
        <f t="shared" ca="1" si="24"/>
        <v>612.75999999999988</v>
      </c>
      <c r="N88" s="179">
        <f t="shared" ca="1" si="25"/>
        <v>494.69383635824806</v>
      </c>
      <c r="O88" s="180">
        <f t="shared" ca="1" si="26"/>
        <v>106.23082382165941</v>
      </c>
      <c r="P88" s="180">
        <f t="shared" ca="1" si="27"/>
        <v>9.0500701834323429</v>
      </c>
      <c r="Q88" s="180">
        <f t="shared" ca="1" si="28"/>
        <v>2.7900216366603572</v>
      </c>
      <c r="R88" s="181">
        <f t="shared" ca="1" si="29"/>
        <v>612.76475200000027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654.52909999999997</v>
      </c>
      <c r="H89" s="182">
        <f t="shared" ca="1" si="17"/>
        <v>632.07875200000001</v>
      </c>
      <c r="I89" s="183">
        <f t="shared" ca="1" si="20"/>
        <v>494.7</v>
      </c>
      <c r="J89" s="180">
        <f t="shared" ca="1" si="21"/>
        <v>125.54</v>
      </c>
      <c r="K89" s="180">
        <f t="shared" ca="1" si="22"/>
        <v>9.0500000000000007</v>
      </c>
      <c r="L89" s="180">
        <f t="shared" ca="1" si="23"/>
        <v>2.79</v>
      </c>
      <c r="M89" s="181">
        <f t="shared" ca="1" si="24"/>
        <v>632.07999999999993</v>
      </c>
      <c r="N89" s="179">
        <f t="shared" ca="1" si="25"/>
        <v>494.69902324769021</v>
      </c>
      <c r="O89" s="180">
        <f t="shared" ca="1" si="26"/>
        <v>125.53975212960387</v>
      </c>
      <c r="P89" s="180">
        <f t="shared" ca="1" si="27"/>
        <v>9.0499821313757778</v>
      </c>
      <c r="Q89" s="180">
        <f t="shared" ca="1" si="28"/>
        <v>2.7899944913302117</v>
      </c>
      <c r="R89" s="181">
        <f t="shared" ca="1" si="29"/>
        <v>632.07875200000012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614.52909999999997</v>
      </c>
      <c r="H90" s="182">
        <f t="shared" ca="1" si="17"/>
        <v>593.45075199999997</v>
      </c>
      <c r="I90" s="183">
        <f t="shared" ca="1" si="20"/>
        <v>494.7</v>
      </c>
      <c r="J90" s="180">
        <f t="shared" ca="1" si="21"/>
        <v>86.91</v>
      </c>
      <c r="K90" s="180">
        <f t="shared" ca="1" si="22"/>
        <v>9.0500000000000007</v>
      </c>
      <c r="L90" s="180">
        <f t="shared" ca="1" si="23"/>
        <v>2.79</v>
      </c>
      <c r="M90" s="181">
        <f t="shared" ca="1" si="24"/>
        <v>593.44999999999993</v>
      </c>
      <c r="N90" s="179">
        <f t="shared" ca="1" si="25"/>
        <v>494.70062686730137</v>
      </c>
      <c r="O90" s="180">
        <f t="shared" ca="1" si="26"/>
        <v>86.910110129446466</v>
      </c>
      <c r="P90" s="180">
        <f t="shared" ca="1" si="27"/>
        <v>9.0500114678574448</v>
      </c>
      <c r="Q90" s="180">
        <f t="shared" ca="1" si="28"/>
        <v>2.7900035353947259</v>
      </c>
      <c r="R90" s="181">
        <f t="shared" ca="1" si="29"/>
        <v>593.45075199999997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654.30070000000001</v>
      </c>
      <c r="H91" s="182">
        <f t="shared" ca="1" si="17"/>
        <v>631.85818600000005</v>
      </c>
      <c r="I91" s="183">
        <f t="shared" ca="1" si="20"/>
        <v>494.49</v>
      </c>
      <c r="J91" s="180">
        <f t="shared" ca="1" si="21"/>
        <v>125.54</v>
      </c>
      <c r="K91" s="180">
        <f t="shared" ca="1" si="22"/>
        <v>9.0399999999999991</v>
      </c>
      <c r="L91" s="180">
        <f t="shared" ca="1" si="23"/>
        <v>2.79</v>
      </c>
      <c r="M91" s="181">
        <f t="shared" ca="1" si="24"/>
        <v>631.8599999999999</v>
      </c>
      <c r="N91" s="179">
        <f t="shared" ca="1" si="25"/>
        <v>494.48858037403869</v>
      </c>
      <c r="O91" s="180">
        <f t="shared" ca="1" si="26"/>
        <v>125.53963958857979</v>
      </c>
      <c r="P91" s="180">
        <f t="shared" ca="1" si="27"/>
        <v>9.0399740471623478</v>
      </c>
      <c r="Q91" s="180">
        <f t="shared" ca="1" si="28"/>
        <v>2.7899919902193533</v>
      </c>
      <c r="R91" s="181">
        <f t="shared" ca="1" si="29"/>
        <v>631.85818600000016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623.75568099999998</v>
      </c>
      <c r="H92" s="182">
        <f t="shared" ca="1" si="17"/>
        <v>602.360861</v>
      </c>
      <c r="I92" s="183">
        <f t="shared" ca="1" si="20"/>
        <v>502.1</v>
      </c>
      <c r="J92" s="180">
        <f t="shared" ca="1" si="21"/>
        <v>88.25</v>
      </c>
      <c r="K92" s="180">
        <f t="shared" ca="1" si="22"/>
        <v>9.18</v>
      </c>
      <c r="L92" s="180">
        <f t="shared" ca="1" si="23"/>
        <v>2.83</v>
      </c>
      <c r="M92" s="181">
        <f t="shared" ca="1" si="24"/>
        <v>602.36</v>
      </c>
      <c r="N92" s="179">
        <f t="shared" ca="1" si="25"/>
        <v>502.10071769058374</v>
      </c>
      <c r="O92" s="180">
        <f t="shared" ca="1" si="26"/>
        <v>88.250126142589153</v>
      </c>
      <c r="P92" s="180">
        <f t="shared" ca="1" si="27"/>
        <v>9.1800131216880274</v>
      </c>
      <c r="Q92" s="180">
        <f t="shared" ca="1" si="28"/>
        <v>2.8300040451391193</v>
      </c>
      <c r="R92" s="181">
        <f t="shared" ca="1" si="29"/>
        <v>602.36086100000011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666.38405499999999</v>
      </c>
      <c r="H93" s="182">
        <f t="shared" ca="1" si="17"/>
        <v>643.52708199999995</v>
      </c>
      <c r="I93" s="183">
        <f t="shared" ca="1" si="20"/>
        <v>478.66</v>
      </c>
      <c r="J93" s="180">
        <f t="shared" ca="1" si="21"/>
        <v>153.41999999999999</v>
      </c>
      <c r="K93" s="180">
        <f t="shared" ca="1" si="22"/>
        <v>8.75</v>
      </c>
      <c r="L93" s="180">
        <f t="shared" ca="1" si="23"/>
        <v>2.7</v>
      </c>
      <c r="M93" s="181">
        <f t="shared" ca="1" si="24"/>
        <v>643.53000000000009</v>
      </c>
      <c r="N93" s="179">
        <f t="shared" ca="1" si="25"/>
        <v>478.65782958078091</v>
      </c>
      <c r="O93" s="180">
        <f t="shared" ca="1" si="26"/>
        <v>153.41930433769983</v>
      </c>
      <c r="P93" s="180">
        <f t="shared" ca="1" si="27"/>
        <v>8.7499603243050039</v>
      </c>
      <c r="Q93" s="180">
        <f t="shared" ca="1" si="28"/>
        <v>2.6999877572141155</v>
      </c>
      <c r="R93" s="181">
        <f t="shared" ca="1" si="29"/>
        <v>643.52708199999984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688.41417100000001</v>
      </c>
      <c r="H94" s="182">
        <f t="shared" ca="1" si="17"/>
        <v>664.80156499999998</v>
      </c>
      <c r="I94" s="183">
        <f t="shared" ca="1" si="20"/>
        <v>494.48</v>
      </c>
      <c r="J94" s="180">
        <f t="shared" ca="1" si="21"/>
        <v>158.49</v>
      </c>
      <c r="K94" s="180">
        <f t="shared" ca="1" si="22"/>
        <v>9.0399999999999991</v>
      </c>
      <c r="L94" s="180">
        <f t="shared" ca="1" si="23"/>
        <v>2.79</v>
      </c>
      <c r="M94" s="181">
        <f t="shared" ca="1" si="24"/>
        <v>664.8</v>
      </c>
      <c r="N94" s="179">
        <f t="shared" ca="1" si="25"/>
        <v>494.48116405114325</v>
      </c>
      <c r="O94" s="180">
        <f t="shared" ca="1" si="26"/>
        <v>158.49037309995489</v>
      </c>
      <c r="P94" s="180">
        <f t="shared" ca="1" si="27"/>
        <v>9.0400212809867622</v>
      </c>
      <c r="Q94" s="180">
        <f t="shared" ca="1" si="28"/>
        <v>2.7900065679151624</v>
      </c>
      <c r="R94" s="181">
        <f t="shared" ca="1" si="29"/>
        <v>664.80156499999998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664.80327999999997</v>
      </c>
      <c r="I95" s="183">
        <f t="shared" ca="1" si="20"/>
        <v>494.48</v>
      </c>
      <c r="J95" s="180">
        <f t="shared" ca="1" si="21"/>
        <v>158.49</v>
      </c>
      <c r="K95" s="180">
        <f t="shared" ca="1" si="22"/>
        <v>9.0399999999999991</v>
      </c>
      <c r="L95" s="180">
        <f t="shared" ca="1" si="23"/>
        <v>2.79</v>
      </c>
      <c r="M95" s="181">
        <f t="shared" ca="1" si="24"/>
        <v>664.8</v>
      </c>
      <c r="N95" s="179">
        <f t="shared" ca="1" si="25"/>
        <v>494.48243967268354</v>
      </c>
      <c r="O95" s="180">
        <f t="shared" ca="1" si="26"/>
        <v>158.49078196028881</v>
      </c>
      <c r="P95" s="180">
        <f t="shared" ca="1" si="27"/>
        <v>9.0400446016847162</v>
      </c>
      <c r="Q95" s="180">
        <f t="shared" ca="1" si="28"/>
        <v>2.7900137653429602</v>
      </c>
      <c r="R95" s="181">
        <f t="shared" ca="1" si="29"/>
        <v>664.80327999999997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664.80327999999997</v>
      </c>
      <c r="I96" s="183">
        <f t="shared" ca="1" si="20"/>
        <v>494.48</v>
      </c>
      <c r="J96" s="180">
        <f t="shared" ca="1" si="21"/>
        <v>158.49</v>
      </c>
      <c r="K96" s="180">
        <f t="shared" ca="1" si="22"/>
        <v>9.0399999999999991</v>
      </c>
      <c r="L96" s="180">
        <f t="shared" ca="1" si="23"/>
        <v>2.79</v>
      </c>
      <c r="M96" s="181">
        <f t="shared" ca="1" si="24"/>
        <v>664.8</v>
      </c>
      <c r="N96" s="179">
        <f t="shared" ca="1" si="25"/>
        <v>494.48243967268354</v>
      </c>
      <c r="O96" s="180">
        <f t="shared" ca="1" si="26"/>
        <v>158.49078196028881</v>
      </c>
      <c r="P96" s="180">
        <f t="shared" ca="1" si="27"/>
        <v>9.0400446016847162</v>
      </c>
      <c r="Q96" s="180">
        <f t="shared" ca="1" si="28"/>
        <v>2.7900137653429602</v>
      </c>
      <c r="R96" s="181">
        <f t="shared" ca="1" si="29"/>
        <v>664.80327999999997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664.80327999999997</v>
      </c>
      <c r="I97" s="183">
        <f t="shared" ca="1" si="20"/>
        <v>494.48</v>
      </c>
      <c r="J97" s="180">
        <f t="shared" ca="1" si="21"/>
        <v>158.49</v>
      </c>
      <c r="K97" s="180">
        <f t="shared" ca="1" si="22"/>
        <v>9.0399999999999991</v>
      </c>
      <c r="L97" s="180">
        <f t="shared" ca="1" si="23"/>
        <v>2.79</v>
      </c>
      <c r="M97" s="181">
        <f t="shared" ca="1" si="24"/>
        <v>664.8</v>
      </c>
      <c r="N97" s="179">
        <f t="shared" ca="1" si="25"/>
        <v>494.48243967268354</v>
      </c>
      <c r="O97" s="180">
        <f t="shared" ca="1" si="26"/>
        <v>158.49078196028881</v>
      </c>
      <c r="P97" s="180">
        <f t="shared" ca="1" si="27"/>
        <v>9.0400446016847162</v>
      </c>
      <c r="Q97" s="180">
        <f t="shared" ca="1" si="28"/>
        <v>2.7900137653429602</v>
      </c>
      <c r="R97" s="181">
        <f t="shared" ca="1" si="29"/>
        <v>664.80327999999997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664.80327999999997</v>
      </c>
      <c r="I98" s="188">
        <f t="shared" ca="1" si="20"/>
        <v>494.48</v>
      </c>
      <c r="J98" s="185">
        <f t="shared" ca="1" si="21"/>
        <v>158.49</v>
      </c>
      <c r="K98" s="185">
        <f t="shared" ca="1" si="22"/>
        <v>9.0399999999999991</v>
      </c>
      <c r="L98" s="185">
        <f t="shared" ca="1" si="23"/>
        <v>2.79</v>
      </c>
      <c r="M98" s="186">
        <f t="shared" ca="1" si="24"/>
        <v>664.8</v>
      </c>
      <c r="N98" s="184">
        <f t="shared" ca="1" si="25"/>
        <v>494.48243967268354</v>
      </c>
      <c r="O98" s="185">
        <f t="shared" ca="1" si="26"/>
        <v>158.49078196028881</v>
      </c>
      <c r="P98" s="185">
        <f t="shared" ca="1" si="27"/>
        <v>9.0400446016847162</v>
      </c>
      <c r="Q98" s="185">
        <f t="shared" ca="1" si="28"/>
        <v>2.7900137653429602</v>
      </c>
      <c r="R98" s="186">
        <f t="shared" ca="1" si="29"/>
        <v>664.80327999999997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16.52775772799998</v>
      </c>
      <c r="C99" s="56">
        <f t="shared" ref="C99:R99" ca="1" si="30">SUM(C3:C98)/4000</f>
        <v>12.293581470789338</v>
      </c>
      <c r="D99" s="54">
        <f t="shared" ca="1" si="30"/>
        <v>3.9394455269432216</v>
      </c>
      <c r="E99" s="54">
        <f t="shared" ca="1" si="30"/>
        <v>0.22459593724145671</v>
      </c>
      <c r="F99" s="55">
        <f t="shared" ca="1" si="30"/>
        <v>7.0134793025974598E-2</v>
      </c>
      <c r="G99" s="59">
        <f t="shared" ca="1" si="30"/>
        <v>12.008501776749988</v>
      </c>
      <c r="H99" s="59">
        <f t="shared" ca="1" si="30"/>
        <v>11.596610167999998</v>
      </c>
      <c r="I99" s="171">
        <f t="shared" ca="1" si="30"/>
        <v>8.7984475000000124</v>
      </c>
      <c r="J99" s="54">
        <f t="shared" ca="1" si="30"/>
        <v>2.5827175000000002</v>
      </c>
      <c r="K99" s="54">
        <f t="shared" ca="1" si="30"/>
        <v>0.14850750000000001</v>
      </c>
      <c r="L99" s="54">
        <f t="shared" ca="1" si="30"/>
        <v>6.694249999999996E-2</v>
      </c>
      <c r="M99" s="55">
        <f t="shared" ca="1" si="30"/>
        <v>11.596614999999998</v>
      </c>
      <c r="N99" s="56">
        <f t="shared" ca="1" si="30"/>
        <v>8.7984435524224551</v>
      </c>
      <c r="O99" s="54">
        <f t="shared" ca="1" si="30"/>
        <v>2.582716776792418</v>
      </c>
      <c r="P99" s="54">
        <f t="shared" ca="1" si="30"/>
        <v>0.14850741671206341</v>
      </c>
      <c r="Q99" s="54">
        <f t="shared" ca="1" si="30"/>
        <v>6.6942422073066193E-2</v>
      </c>
      <c r="R99" s="55">
        <f t="shared" ca="1" si="30"/>
        <v>11.596610167999998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-2.4396726835220761E-3</v>
      </c>
      <c r="L3" s="24">
        <f>BRPL_EOD!L3-BRPL_ISGS_exbus!L3</f>
        <v>4.8457214284169936E-4</v>
      </c>
      <c r="M3" s="24">
        <f>BRPL_EOD!M3-BRPL_ISGS_exbus!M3</f>
        <v>3.6196148309741716E-3</v>
      </c>
      <c r="N3" s="24">
        <f>BRPL_EOD!N3-BRPL_ISGS_exbus!N3</f>
        <v>-1.6605391724340279E-3</v>
      </c>
      <c r="O3" s="24">
        <f>BRPL_EOD!O3-BRPL_ISGS_exbus!O3</f>
        <v>-3.9504337111893051E-3</v>
      </c>
      <c r="P3" s="24">
        <f>BRPL_EOD!P3-BRPL_ISGS_exbus!P3</f>
        <v>-3.1046331561093155E-3</v>
      </c>
      <c r="Q3" s="24">
        <f>BRPL_EOD!Q3-BRPL_ISGS_exbus!Q3</f>
        <v>-3.1069578754578941E-3</v>
      </c>
      <c r="R3" s="24">
        <f>BRPL_EOD!R3-BRPL_ISGS_exbus!R3</f>
        <v>1.6205229421260015E-3</v>
      </c>
      <c r="S3" s="24">
        <f>BRPL_EOD!S3-BRPL_ISGS_exbus!S3</f>
        <v>3.9832853932573187E-3</v>
      </c>
      <c r="T3" s="24">
        <f>BRPL_EOD!T3-BRPL_ISGS_exbus!T3</f>
        <v>7.3991973244158515E-4</v>
      </c>
      <c r="U3" s="24">
        <f>BRPL_EOD!U3-BRPL_ISGS_exbus!U3</f>
        <v>5.7125892040943427E-4</v>
      </c>
      <c r="V3" s="24">
        <f>BRPL_EOD!V3-BRPL_ISGS_exbus!V3</f>
        <v>1.5119561971133066E-3</v>
      </c>
      <c r="W3" s="24">
        <f>BRPL_EOD!W3-BRPL_ISGS_exbus!W3</f>
        <v>5.4482248995988414E-3</v>
      </c>
      <c r="X3" s="24">
        <f>BRPL_EOD!X3-BRPL_ISGS_exbus!X3</f>
        <v>3.5230874317022653E-3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-2.4396726835220761E-3</v>
      </c>
      <c r="L4" s="24">
        <f>BRPL_EOD!L4-BRPL_ISGS_exbus!L4</f>
        <v>4.8457214284169936E-4</v>
      </c>
      <c r="M4" s="24">
        <f>BRPL_EOD!M4-BRPL_ISGS_exbus!M4</f>
        <v>3.6196148309741716E-3</v>
      </c>
      <c r="N4" s="24">
        <f>BRPL_EOD!N4-BRPL_ISGS_exbus!N4</f>
        <v>-1.6605391724340279E-3</v>
      </c>
      <c r="O4" s="24">
        <f>BRPL_EOD!O4-BRPL_ISGS_exbus!O4</f>
        <v>-3.9504337111893051E-3</v>
      </c>
      <c r="P4" s="24">
        <f>BRPL_EOD!P4-BRPL_ISGS_exbus!P4</f>
        <v>-3.1046331561093155E-3</v>
      </c>
      <c r="Q4" s="24">
        <f>BRPL_EOD!Q4-BRPL_ISGS_exbus!Q4</f>
        <v>-3.1069578754578941E-3</v>
      </c>
      <c r="R4" s="24">
        <f>BRPL_EOD!R4-BRPL_ISGS_exbus!R4</f>
        <v>1.6205229421260015E-3</v>
      </c>
      <c r="S4" s="24">
        <f>BRPL_EOD!S4-BRPL_ISGS_exbus!S4</f>
        <v>3.9832853932573187E-3</v>
      </c>
      <c r="T4" s="24">
        <f>BRPL_EOD!T4-BRPL_ISGS_exbus!T4</f>
        <v>7.3991973244158515E-4</v>
      </c>
      <c r="U4" s="24">
        <f>BRPL_EOD!U4-BRPL_ISGS_exbus!U4</f>
        <v>5.7125892040943427E-4</v>
      </c>
      <c r="V4" s="24">
        <f>BRPL_EOD!V4-BRPL_ISGS_exbus!V4</f>
        <v>1.5119561971133066E-3</v>
      </c>
      <c r="W4" s="24">
        <f>BRPL_EOD!W4-BRPL_ISGS_exbus!W4</f>
        <v>5.4482248995988414E-3</v>
      </c>
      <c r="X4" s="24">
        <f>BRPL_EOD!X4-BRPL_ISGS_exbus!X4</f>
        <v>3.5230874317022653E-3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-2.4396726835220761E-3</v>
      </c>
      <c r="L5" s="24">
        <f>BRPL_EOD!L5-BRPL_ISGS_exbus!L5</f>
        <v>4.8457214284169936E-4</v>
      </c>
      <c r="M5" s="24">
        <f>BRPL_EOD!M5-BRPL_ISGS_exbus!M5</f>
        <v>3.6196148309741716E-3</v>
      </c>
      <c r="N5" s="24">
        <f>BRPL_EOD!N5-BRPL_ISGS_exbus!N5</f>
        <v>-1.6605391724340279E-3</v>
      </c>
      <c r="O5" s="24">
        <f>BRPL_EOD!O5-BRPL_ISGS_exbus!O5</f>
        <v>-3.9504337111893051E-3</v>
      </c>
      <c r="P5" s="24">
        <f>BRPL_EOD!P5-BRPL_ISGS_exbus!P5</f>
        <v>-3.1046331561093155E-3</v>
      </c>
      <c r="Q5" s="24">
        <f>BRPL_EOD!Q5-BRPL_ISGS_exbus!Q5</f>
        <v>-3.1069578754578941E-3</v>
      </c>
      <c r="R5" s="24">
        <f>BRPL_EOD!R5-BRPL_ISGS_exbus!R5</f>
        <v>1.6205229421260015E-3</v>
      </c>
      <c r="S5" s="24">
        <f>BRPL_EOD!S5-BRPL_ISGS_exbus!S5</f>
        <v>3.9832853932573187E-3</v>
      </c>
      <c r="T5" s="24">
        <f>BRPL_EOD!T5-BRPL_ISGS_exbus!T5</f>
        <v>7.3991973244158515E-4</v>
      </c>
      <c r="U5" s="24">
        <f>BRPL_EOD!U5-BRPL_ISGS_exbus!U5</f>
        <v>5.7125892040943427E-4</v>
      </c>
      <c r="V5" s="24">
        <f>BRPL_EOD!V5-BRPL_ISGS_exbus!V5</f>
        <v>1.5119561971133066E-3</v>
      </c>
      <c r="W5" s="24">
        <f>BRPL_EOD!W5-BRPL_ISGS_exbus!W5</f>
        <v>5.4482248995988414E-3</v>
      </c>
      <c r="X5" s="24">
        <f>BRPL_EOD!X5-BRPL_ISGS_exbus!X5</f>
        <v>3.5230874317022653E-3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-2.4396726835220761E-3</v>
      </c>
      <c r="L6" s="24">
        <f>BRPL_EOD!L6-BRPL_ISGS_exbus!L6</f>
        <v>4.8457214284169936E-4</v>
      </c>
      <c r="M6" s="24">
        <f>BRPL_EOD!M6-BRPL_ISGS_exbus!M6</f>
        <v>3.6196148309741716E-3</v>
      </c>
      <c r="N6" s="24">
        <f>BRPL_EOD!N6-BRPL_ISGS_exbus!N6</f>
        <v>-1.6605391724340279E-3</v>
      </c>
      <c r="O6" s="24">
        <f>BRPL_EOD!O6-BRPL_ISGS_exbus!O6</f>
        <v>-3.9504337111893051E-3</v>
      </c>
      <c r="P6" s="24">
        <f>BRPL_EOD!P6-BRPL_ISGS_exbus!P6</f>
        <v>-3.1046331561093155E-3</v>
      </c>
      <c r="Q6" s="24">
        <f>BRPL_EOD!Q6-BRPL_ISGS_exbus!Q6</f>
        <v>-3.1069578754578941E-3</v>
      </c>
      <c r="R6" s="24">
        <f>BRPL_EOD!R6-BRPL_ISGS_exbus!R6</f>
        <v>1.6205229421260015E-3</v>
      </c>
      <c r="S6" s="24">
        <f>BRPL_EOD!S6-BRPL_ISGS_exbus!S6</f>
        <v>3.9832853932573187E-3</v>
      </c>
      <c r="T6" s="24">
        <f>BRPL_EOD!T6-BRPL_ISGS_exbus!T6</f>
        <v>7.3991973244158515E-4</v>
      </c>
      <c r="U6" s="24">
        <f>BRPL_EOD!U6-BRPL_ISGS_exbus!U6</f>
        <v>5.7125892040943427E-4</v>
      </c>
      <c r="V6" s="24">
        <f>BRPL_EOD!V6-BRPL_ISGS_exbus!V6</f>
        <v>1.5119561971133066E-3</v>
      </c>
      <c r="W6" s="24">
        <f>BRPL_EOD!W6-BRPL_ISGS_exbus!W6</f>
        <v>5.4482248995988414E-3</v>
      </c>
      <c r="X6" s="24">
        <f>BRPL_EOD!X6-BRPL_ISGS_exbus!X6</f>
        <v>3.5230874317022653E-3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-3.0212901585855434E-3</v>
      </c>
      <c r="L7" s="24">
        <f>BRPL_EOD!L7-BRPL_ISGS_exbus!L7</f>
        <v>4.8457214284169936E-4</v>
      </c>
      <c r="M7" s="24">
        <f>BRPL_EOD!M7-BRPL_ISGS_exbus!M7</f>
        <v>3.6196148309741716E-3</v>
      </c>
      <c r="N7" s="24">
        <f>BRPL_EOD!N7-BRPL_ISGS_exbus!N7</f>
        <v>-1.6605391724340279E-3</v>
      </c>
      <c r="O7" s="24">
        <f>BRPL_EOD!O7-BRPL_ISGS_exbus!O7</f>
        <v>-3.9504337111893051E-3</v>
      </c>
      <c r="P7" s="24">
        <f>BRPL_EOD!P7-BRPL_ISGS_exbus!P7</f>
        <v>-3.1046331561093155E-3</v>
      </c>
      <c r="Q7" s="24">
        <f>BRPL_EOD!Q7-BRPL_ISGS_exbus!Q7</f>
        <v>-3.1069578754578941E-3</v>
      </c>
      <c r="R7" s="24">
        <f>BRPL_EOD!R7-BRPL_ISGS_exbus!R7</f>
        <v>1.6205229421260015E-3</v>
      </c>
      <c r="S7" s="24">
        <f>BRPL_EOD!S7-BRPL_ISGS_exbus!S7</f>
        <v>3.9832853932573187E-3</v>
      </c>
      <c r="T7" s="24">
        <f>BRPL_EOD!T7-BRPL_ISGS_exbus!T7</f>
        <v>7.3991973244158515E-4</v>
      </c>
      <c r="U7" s="24">
        <f>BRPL_EOD!U7-BRPL_ISGS_exbus!U7</f>
        <v>5.7125892040943427E-4</v>
      </c>
      <c r="V7" s="24">
        <f>BRPL_EOD!V7-BRPL_ISGS_exbus!V7</f>
        <v>1.5119561971133066E-3</v>
      </c>
      <c r="W7" s="24">
        <f>BRPL_EOD!W7-BRPL_ISGS_exbus!W7</f>
        <v>5.4482248995988414E-3</v>
      </c>
      <c r="X7" s="24">
        <f>BRPL_EOD!X7-BRPL_ISGS_exbus!X7</f>
        <v>3.5230874317022653E-3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-3.0212901585855434E-3</v>
      </c>
      <c r="L8" s="24">
        <f>BRPL_EOD!L8-BRPL_ISGS_exbus!L8</f>
        <v>4.8457214284169936E-4</v>
      </c>
      <c r="M8" s="24">
        <f>BRPL_EOD!M8-BRPL_ISGS_exbus!M8</f>
        <v>3.6196148309741716E-3</v>
      </c>
      <c r="N8" s="24">
        <f>BRPL_EOD!N8-BRPL_ISGS_exbus!N8</f>
        <v>-1.6605391724340279E-3</v>
      </c>
      <c r="O8" s="24">
        <f>BRPL_EOD!O8-BRPL_ISGS_exbus!O8</f>
        <v>-3.9504337111893051E-3</v>
      </c>
      <c r="P8" s="24">
        <f>BRPL_EOD!P8-BRPL_ISGS_exbus!P8</f>
        <v>-3.1046331561093155E-3</v>
      </c>
      <c r="Q8" s="24">
        <f>BRPL_EOD!Q8-BRPL_ISGS_exbus!Q8</f>
        <v>-3.1069578754578941E-3</v>
      </c>
      <c r="R8" s="24">
        <f>BRPL_EOD!R8-BRPL_ISGS_exbus!R8</f>
        <v>1.6205229421260015E-3</v>
      </c>
      <c r="S8" s="24">
        <f>BRPL_EOD!S8-BRPL_ISGS_exbus!S8</f>
        <v>3.9832853932573187E-3</v>
      </c>
      <c r="T8" s="24">
        <f>BRPL_EOD!T8-BRPL_ISGS_exbus!T8</f>
        <v>7.3991973244158515E-4</v>
      </c>
      <c r="U8" s="24">
        <f>BRPL_EOD!U8-BRPL_ISGS_exbus!U8</f>
        <v>5.7125892040943427E-4</v>
      </c>
      <c r="V8" s="24">
        <f>BRPL_EOD!V8-BRPL_ISGS_exbus!V8</f>
        <v>1.5119561971133066E-3</v>
      </c>
      <c r="W8" s="24">
        <f>BRPL_EOD!W8-BRPL_ISGS_exbus!W8</f>
        <v>5.4482248995988414E-3</v>
      </c>
      <c r="X8" s="24">
        <f>BRPL_EOD!X8-BRPL_ISGS_exbus!X8</f>
        <v>3.5230874317022653E-3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-3.0212901585855434E-3</v>
      </c>
      <c r="L9" s="24">
        <f>BRPL_EOD!L9-BRPL_ISGS_exbus!L9</f>
        <v>4.8457214284169936E-4</v>
      </c>
      <c r="M9" s="24">
        <f>BRPL_EOD!M9-BRPL_ISGS_exbus!M9</f>
        <v>3.6196148309741716E-3</v>
      </c>
      <c r="N9" s="24">
        <f>BRPL_EOD!N9-BRPL_ISGS_exbus!N9</f>
        <v>-1.6605391724340279E-3</v>
      </c>
      <c r="O9" s="24">
        <f>BRPL_EOD!O9-BRPL_ISGS_exbus!O9</f>
        <v>-3.9504337111893051E-3</v>
      </c>
      <c r="P9" s="24">
        <f>BRPL_EOD!P9-BRPL_ISGS_exbus!P9</f>
        <v>-3.1046331561093155E-3</v>
      </c>
      <c r="Q9" s="24">
        <f>BRPL_EOD!Q9-BRPL_ISGS_exbus!Q9</f>
        <v>-3.1069578754578941E-3</v>
      </c>
      <c r="R9" s="24">
        <f>BRPL_EOD!R9-BRPL_ISGS_exbus!R9</f>
        <v>1.6205229421260015E-3</v>
      </c>
      <c r="S9" s="24">
        <f>BRPL_EOD!S9-BRPL_ISGS_exbus!S9</f>
        <v>3.9832853932573187E-3</v>
      </c>
      <c r="T9" s="24">
        <f>BRPL_EOD!T9-BRPL_ISGS_exbus!T9</f>
        <v>-1.9122348993287908E-3</v>
      </c>
      <c r="U9" s="24">
        <f>BRPL_EOD!U9-BRPL_ISGS_exbus!U9</f>
        <v>5.7125892040943427E-4</v>
      </c>
      <c r="V9" s="24">
        <f>BRPL_EOD!V9-BRPL_ISGS_exbus!V9</f>
        <v>1.5119561971133066E-3</v>
      </c>
      <c r="W9" s="24">
        <f>BRPL_EOD!W9-BRPL_ISGS_exbus!W9</f>
        <v>5.4482248995988414E-3</v>
      </c>
      <c r="X9" s="24">
        <f>BRPL_EOD!X9-BRPL_ISGS_exbus!X9</f>
        <v>3.5230874317022653E-3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1.9208179488146016E-3</v>
      </c>
      <c r="L10" s="24">
        <f>BRPL_EOD!L10-BRPL_ISGS_exbus!L10</f>
        <v>4.8457214284169936E-4</v>
      </c>
      <c r="M10" s="24">
        <f>BRPL_EOD!M10-BRPL_ISGS_exbus!M10</f>
        <v>3.6196148309741716E-3</v>
      </c>
      <c r="N10" s="24">
        <f>BRPL_EOD!N10-BRPL_ISGS_exbus!N10</f>
        <v>-1.6605391724340279E-3</v>
      </c>
      <c r="O10" s="24">
        <f>BRPL_EOD!O10-BRPL_ISGS_exbus!O10</f>
        <v>-3.9504337111893051E-3</v>
      </c>
      <c r="P10" s="24">
        <f>BRPL_EOD!P10-BRPL_ISGS_exbus!P10</f>
        <v>-3.1046331561093155E-3</v>
      </c>
      <c r="Q10" s="24">
        <f>BRPL_EOD!Q10-BRPL_ISGS_exbus!Q10</f>
        <v>-3.1069578754578941E-3</v>
      </c>
      <c r="R10" s="24">
        <f>BRPL_EOD!R10-BRPL_ISGS_exbus!R10</f>
        <v>1.6205229421260015E-3</v>
      </c>
      <c r="S10" s="24">
        <f>BRPL_EOD!S10-BRPL_ISGS_exbus!S10</f>
        <v>3.9832853932573187E-3</v>
      </c>
      <c r="T10" s="24">
        <f>BRPL_EOD!T10-BRPL_ISGS_exbus!T10</f>
        <v>-1.9122348993287908E-3</v>
      </c>
      <c r="U10" s="24">
        <f>BRPL_EOD!U10-BRPL_ISGS_exbus!U10</f>
        <v>5.7125892040943427E-4</v>
      </c>
      <c r="V10" s="24">
        <f>BRPL_EOD!V10-BRPL_ISGS_exbus!V10</f>
        <v>1.5119561971133066E-3</v>
      </c>
      <c r="W10" s="24">
        <f>BRPL_EOD!W10-BRPL_ISGS_exbus!W10</f>
        <v>5.4482248995988414E-3</v>
      </c>
      <c r="X10" s="24">
        <f>BRPL_EOD!X10-BRPL_ISGS_exbus!X10</f>
        <v>3.5230874317022653E-3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3.0713161104358733E-3</v>
      </c>
      <c r="L11" s="24">
        <f>BRPL_EOD!L11-BRPL_ISGS_exbus!L11</f>
        <v>2.8215343530213488E-4</v>
      </c>
      <c r="M11" s="24">
        <f>BRPL_EOD!M11-BRPL_ISGS_exbus!M11</f>
        <v>3.6196148309741716E-3</v>
      </c>
      <c r="N11" s="24">
        <f>BRPL_EOD!N11-BRPL_ISGS_exbus!N11</f>
        <v>-1.6605391724340279E-3</v>
      </c>
      <c r="O11" s="24">
        <f>BRPL_EOD!O11-BRPL_ISGS_exbus!O11</f>
        <v>-3.9504337111893051E-3</v>
      </c>
      <c r="P11" s="24">
        <f>BRPL_EOD!P11-BRPL_ISGS_exbus!P11</f>
        <v>-3.1046331561093155E-3</v>
      </c>
      <c r="Q11" s="24">
        <f>BRPL_EOD!Q11-BRPL_ISGS_exbus!Q11</f>
        <v>-3.1069578754578941E-3</v>
      </c>
      <c r="R11" s="24">
        <f>BRPL_EOD!R11-BRPL_ISGS_exbus!R11</f>
        <v>1.6205229421260015E-3</v>
      </c>
      <c r="S11" s="24">
        <f>BRPL_EOD!S11-BRPL_ISGS_exbus!S11</f>
        <v>3.9832853932573187E-3</v>
      </c>
      <c r="T11" s="24">
        <f>BRPL_EOD!T11-BRPL_ISGS_exbus!T11</f>
        <v>-1.9122348993287908E-3</v>
      </c>
      <c r="U11" s="24">
        <f>BRPL_EOD!U11-BRPL_ISGS_exbus!U11</f>
        <v>5.7125892040943427E-4</v>
      </c>
      <c r="V11" s="24">
        <f>BRPL_EOD!V11-BRPL_ISGS_exbus!V11</f>
        <v>1.5119561971133066E-3</v>
      </c>
      <c r="W11" s="24">
        <f>BRPL_EOD!W11-BRPL_ISGS_exbus!W11</f>
        <v>5.4482248995988414E-3</v>
      </c>
      <c r="X11" s="24">
        <f>BRPL_EOD!X11-BRPL_ISGS_exbus!X11</f>
        <v>3.5230874317022653E-3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-1.8870774244987842E-3</v>
      </c>
      <c r="L12" s="24">
        <f>BRPL_EOD!L12-BRPL_ISGS_exbus!L12</f>
        <v>-4.0623023307340134E-4</v>
      </c>
      <c r="M12" s="24">
        <f>BRPL_EOD!M12-BRPL_ISGS_exbus!M12</f>
        <v>3.6196148309741716E-3</v>
      </c>
      <c r="N12" s="24">
        <f>BRPL_EOD!N12-BRPL_ISGS_exbus!N12</f>
        <v>-1.6605391724340279E-3</v>
      </c>
      <c r="O12" s="24">
        <f>BRPL_EOD!O12-BRPL_ISGS_exbus!O12</f>
        <v>-3.9504337111893051E-3</v>
      </c>
      <c r="P12" s="24">
        <f>BRPL_EOD!P12-BRPL_ISGS_exbus!P12</f>
        <v>-3.1046331561093155E-3</v>
      </c>
      <c r="Q12" s="24">
        <f>BRPL_EOD!Q12-BRPL_ISGS_exbus!Q12</f>
        <v>-3.1069578754578941E-3</v>
      </c>
      <c r="R12" s="24">
        <f>BRPL_EOD!R12-BRPL_ISGS_exbus!R12</f>
        <v>1.6205229421260015E-3</v>
      </c>
      <c r="S12" s="24">
        <f>BRPL_EOD!S12-BRPL_ISGS_exbus!S12</f>
        <v>3.9832853932573187E-3</v>
      </c>
      <c r="T12" s="24">
        <f>BRPL_EOD!T12-BRPL_ISGS_exbus!T12</f>
        <v>-1.9122348993287908E-3</v>
      </c>
      <c r="U12" s="24">
        <f>BRPL_EOD!U12-BRPL_ISGS_exbus!U12</f>
        <v>5.7125892040943427E-4</v>
      </c>
      <c r="V12" s="24">
        <f>BRPL_EOD!V12-BRPL_ISGS_exbus!V12</f>
        <v>1.5119561971133066E-3</v>
      </c>
      <c r="W12" s="24">
        <f>BRPL_EOD!W12-BRPL_ISGS_exbus!W12</f>
        <v>5.4482248995988414E-3</v>
      </c>
      <c r="X12" s="24">
        <f>BRPL_EOD!X12-BRPL_ISGS_exbus!X12</f>
        <v>3.5230874317022653E-3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-3.4736197295615057E-3</v>
      </c>
      <c r="L13" s="24">
        <f>BRPL_EOD!L13-BRPL_ISGS_exbus!L13</f>
        <v>-4.0623023307340134E-4</v>
      </c>
      <c r="M13" s="24">
        <f>BRPL_EOD!M13-BRPL_ISGS_exbus!M13</f>
        <v>3.6196148309741716E-3</v>
      </c>
      <c r="N13" s="24">
        <f>BRPL_EOD!N13-BRPL_ISGS_exbus!N13</f>
        <v>-1.6605391724340279E-3</v>
      </c>
      <c r="O13" s="24">
        <f>BRPL_EOD!O13-BRPL_ISGS_exbus!O13</f>
        <v>-3.9504337111893051E-3</v>
      </c>
      <c r="P13" s="24">
        <f>BRPL_EOD!P13-BRPL_ISGS_exbus!P13</f>
        <v>-3.1046331561093155E-3</v>
      </c>
      <c r="Q13" s="24">
        <f>BRPL_EOD!Q13-BRPL_ISGS_exbus!Q13</f>
        <v>-3.1069578754578941E-3</v>
      </c>
      <c r="R13" s="24">
        <f>BRPL_EOD!R13-BRPL_ISGS_exbus!R13</f>
        <v>1.6205229421260015E-3</v>
      </c>
      <c r="S13" s="24">
        <f>BRPL_EOD!S13-BRPL_ISGS_exbus!S13</f>
        <v>3.9832853932573187E-3</v>
      </c>
      <c r="T13" s="24">
        <f>BRPL_EOD!T13-BRPL_ISGS_exbus!T13</f>
        <v>-1.9122348993287908E-3</v>
      </c>
      <c r="U13" s="24">
        <f>BRPL_EOD!U13-BRPL_ISGS_exbus!U13</f>
        <v>5.7125892040943427E-4</v>
      </c>
      <c r="V13" s="24">
        <f>BRPL_EOD!V13-BRPL_ISGS_exbus!V13</f>
        <v>1.5119561971133066E-3</v>
      </c>
      <c r="W13" s="24">
        <f>BRPL_EOD!W13-BRPL_ISGS_exbus!W13</f>
        <v>5.4482248995988414E-3</v>
      </c>
      <c r="X13" s="24">
        <f>BRPL_EOD!X13-BRPL_ISGS_exbus!X13</f>
        <v>3.5230874317022653E-3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-2.3558055886496732E-4</v>
      </c>
      <c r="L14" s="24">
        <f>BRPL_EOD!L14-BRPL_ISGS_exbus!L14</f>
        <v>-4.0623023307340134E-4</v>
      </c>
      <c r="M14" s="24">
        <f>BRPL_EOD!M14-BRPL_ISGS_exbus!M14</f>
        <v>3.6196148309741716E-3</v>
      </c>
      <c r="N14" s="24">
        <f>BRPL_EOD!N14-BRPL_ISGS_exbus!N14</f>
        <v>-1.6605391724340279E-3</v>
      </c>
      <c r="O14" s="24">
        <f>BRPL_EOD!O14-BRPL_ISGS_exbus!O14</f>
        <v>-3.9504337111893051E-3</v>
      </c>
      <c r="P14" s="24">
        <f>BRPL_EOD!P14-BRPL_ISGS_exbus!P14</f>
        <v>-3.1046331561093155E-3</v>
      </c>
      <c r="Q14" s="24">
        <f>BRPL_EOD!Q14-BRPL_ISGS_exbus!Q14</f>
        <v>-3.1069578754578941E-3</v>
      </c>
      <c r="R14" s="24">
        <f>BRPL_EOD!R14-BRPL_ISGS_exbus!R14</f>
        <v>1.6205229421260015E-3</v>
      </c>
      <c r="S14" s="24">
        <f>BRPL_EOD!S14-BRPL_ISGS_exbus!S14</f>
        <v>3.9832853932573187E-3</v>
      </c>
      <c r="T14" s="24">
        <f>BRPL_EOD!T14-BRPL_ISGS_exbus!T14</f>
        <v>-1.9122348993287908E-3</v>
      </c>
      <c r="U14" s="24">
        <f>BRPL_EOD!U14-BRPL_ISGS_exbus!U14</f>
        <v>5.7125892040943427E-4</v>
      </c>
      <c r="V14" s="24">
        <f>BRPL_EOD!V14-BRPL_ISGS_exbus!V14</f>
        <v>1.5119561971133066E-3</v>
      </c>
      <c r="W14" s="24">
        <f>BRPL_EOD!W14-BRPL_ISGS_exbus!W14</f>
        <v>5.4482248995988414E-3</v>
      </c>
      <c r="X14" s="24">
        <f>BRPL_EOD!X14-BRPL_ISGS_exbus!X14</f>
        <v>3.5230874317022653E-3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-2.3558055886496732E-4</v>
      </c>
      <c r="L15" s="24">
        <f>BRPL_EOD!L15-BRPL_ISGS_exbus!L15</f>
        <v>-4.4149354344469316E-4</v>
      </c>
      <c r="M15" s="24">
        <f>BRPL_EOD!M15-BRPL_ISGS_exbus!M15</f>
        <v>5.6049827699027333E-3</v>
      </c>
      <c r="N15" s="24">
        <f>BRPL_EOD!N15-BRPL_ISGS_exbus!N15</f>
        <v>-1.6605391724340279E-3</v>
      </c>
      <c r="O15" s="24">
        <f>BRPL_EOD!O15-BRPL_ISGS_exbus!O15</f>
        <v>-3.9504337111893051E-3</v>
      </c>
      <c r="P15" s="24">
        <f>BRPL_EOD!P15-BRPL_ISGS_exbus!P15</f>
        <v>-3.1046331561093155E-3</v>
      </c>
      <c r="Q15" s="24">
        <f>BRPL_EOD!Q15-BRPL_ISGS_exbus!Q15</f>
        <v>-3.1069578754578941E-3</v>
      </c>
      <c r="R15" s="24">
        <f>BRPL_EOD!R15-BRPL_ISGS_exbus!R15</f>
        <v>-1.4339793432185388E-3</v>
      </c>
      <c r="S15" s="24">
        <f>BRPL_EOD!S15-BRPL_ISGS_exbus!S15</f>
        <v>5.2790198019803114E-3</v>
      </c>
      <c r="T15" s="24">
        <f>BRPL_EOD!T15-BRPL_ISGS_exbus!T15</f>
        <v>-1.9122348993287908E-3</v>
      </c>
      <c r="U15" s="24">
        <f>BRPL_EOD!U15-BRPL_ISGS_exbus!U15</f>
        <v>5.7125892040943427E-4</v>
      </c>
      <c r="V15" s="24">
        <f>BRPL_EOD!V15-BRPL_ISGS_exbus!V15</f>
        <v>-2.0352277456652246E-3</v>
      </c>
      <c r="W15" s="24">
        <f>BRPL_EOD!W15-BRPL_ISGS_exbus!W15</f>
        <v>5.4482248995988414E-3</v>
      </c>
      <c r="X15" s="24">
        <f>BRPL_EOD!X15-BRPL_ISGS_exbus!X15</f>
        <v>3.5230874317022653E-3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-2.3558055886496732E-4</v>
      </c>
      <c r="L16" s="24">
        <f>BRPL_EOD!L16-BRPL_ISGS_exbus!L16</f>
        <v>-1.3323505521256607E-4</v>
      </c>
      <c r="M16" s="24">
        <f>BRPL_EOD!M16-BRPL_ISGS_exbus!M16</f>
        <v>5.6049827699027333E-3</v>
      </c>
      <c r="N16" s="24">
        <f>BRPL_EOD!N16-BRPL_ISGS_exbus!N16</f>
        <v>-1.6605391724340279E-3</v>
      </c>
      <c r="O16" s="24">
        <f>BRPL_EOD!O16-BRPL_ISGS_exbus!O16</f>
        <v>-3.9504337111893051E-3</v>
      </c>
      <c r="P16" s="24">
        <f>BRPL_EOD!P16-BRPL_ISGS_exbus!P16</f>
        <v>-3.1046331561093155E-3</v>
      </c>
      <c r="Q16" s="24">
        <f>BRPL_EOD!Q16-BRPL_ISGS_exbus!Q16</f>
        <v>-3.1069578754578941E-3</v>
      </c>
      <c r="R16" s="24">
        <f>BRPL_EOD!R16-BRPL_ISGS_exbus!R16</f>
        <v>6.0241901309616708E-3</v>
      </c>
      <c r="S16" s="24">
        <f>BRPL_EOD!S16-BRPL_ISGS_exbus!S16</f>
        <v>3.9832853932573187E-3</v>
      </c>
      <c r="T16" s="24">
        <f>BRPL_EOD!T16-BRPL_ISGS_exbus!T16</f>
        <v>-1.9122348993287908E-3</v>
      </c>
      <c r="U16" s="24">
        <f>BRPL_EOD!U16-BRPL_ISGS_exbus!U16</f>
        <v>5.7125892040943427E-4</v>
      </c>
      <c r="V16" s="24">
        <f>BRPL_EOD!V16-BRPL_ISGS_exbus!V16</f>
        <v>1.5119561971133066E-3</v>
      </c>
      <c r="W16" s="24">
        <f>BRPL_EOD!W16-BRPL_ISGS_exbus!W16</f>
        <v>5.4482248995988414E-3</v>
      </c>
      <c r="X16" s="24">
        <f>BRPL_EOD!X16-BRPL_ISGS_exbus!X16</f>
        <v>3.5230874317022653E-3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-2.3558055886496732E-4</v>
      </c>
      <c r="L17" s="24">
        <f>BRPL_EOD!L17-BRPL_ISGS_exbus!L17</f>
        <v>-2.6960766611239251E-4</v>
      </c>
      <c r="M17" s="24">
        <f>BRPL_EOD!M17-BRPL_ISGS_exbus!M17</f>
        <v>5.6049827699027333E-3</v>
      </c>
      <c r="N17" s="24">
        <f>BRPL_EOD!N17-BRPL_ISGS_exbus!N17</f>
        <v>-1.6605391724340279E-3</v>
      </c>
      <c r="O17" s="24">
        <f>BRPL_EOD!O17-BRPL_ISGS_exbus!O17</f>
        <v>-3.9504337111893051E-3</v>
      </c>
      <c r="P17" s="24">
        <f>BRPL_EOD!P17-BRPL_ISGS_exbus!P17</f>
        <v>-3.1046331561093155E-3</v>
      </c>
      <c r="Q17" s="24">
        <f>BRPL_EOD!Q17-BRPL_ISGS_exbus!Q17</f>
        <v>-3.1069578754578941E-3</v>
      </c>
      <c r="R17" s="24">
        <f>BRPL_EOD!R17-BRPL_ISGS_exbus!R17</f>
        <v>1.6205229421260015E-3</v>
      </c>
      <c r="S17" s="24">
        <f>BRPL_EOD!S17-BRPL_ISGS_exbus!S17</f>
        <v>3.9832853932573187E-3</v>
      </c>
      <c r="T17" s="24">
        <f>BRPL_EOD!T17-BRPL_ISGS_exbus!T17</f>
        <v>-1.9122348993287908E-3</v>
      </c>
      <c r="U17" s="24">
        <f>BRPL_EOD!U17-BRPL_ISGS_exbus!U17</f>
        <v>5.7125892040943427E-4</v>
      </c>
      <c r="V17" s="24">
        <f>BRPL_EOD!V17-BRPL_ISGS_exbus!V17</f>
        <v>1.5119561971133066E-3</v>
      </c>
      <c r="W17" s="24">
        <f>BRPL_EOD!W17-BRPL_ISGS_exbus!W17</f>
        <v>5.4482248995988414E-3</v>
      </c>
      <c r="X17" s="24">
        <f>BRPL_EOD!X17-BRPL_ISGS_exbus!X17</f>
        <v>3.5230874317022653E-3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2.1788657190313643E-3</v>
      </c>
      <c r="L18" s="24">
        <f>BRPL_EOD!L18-BRPL_ISGS_exbus!L18</f>
        <v>-2.6960766611239251E-4</v>
      </c>
      <c r="M18" s="24">
        <f>BRPL_EOD!M18-BRPL_ISGS_exbus!M18</f>
        <v>5.6049827699027333E-3</v>
      </c>
      <c r="N18" s="24">
        <f>BRPL_EOD!N18-BRPL_ISGS_exbus!N18</f>
        <v>-1.6605391724340279E-3</v>
      </c>
      <c r="O18" s="24">
        <f>BRPL_EOD!O18-BRPL_ISGS_exbus!O18</f>
        <v>-3.9504337111893051E-3</v>
      </c>
      <c r="P18" s="24">
        <f>BRPL_EOD!P18-BRPL_ISGS_exbus!P18</f>
        <v>-3.1046331561093155E-3</v>
      </c>
      <c r="Q18" s="24">
        <f>BRPL_EOD!Q18-BRPL_ISGS_exbus!Q18</f>
        <v>-3.1069578754578941E-3</v>
      </c>
      <c r="R18" s="24">
        <f>BRPL_EOD!R18-BRPL_ISGS_exbus!R18</f>
        <v>1.6205229421260015E-3</v>
      </c>
      <c r="S18" s="24">
        <f>BRPL_EOD!S18-BRPL_ISGS_exbus!S18</f>
        <v>3.9832853932573187E-3</v>
      </c>
      <c r="T18" s="24">
        <f>BRPL_EOD!T18-BRPL_ISGS_exbus!T18</f>
        <v>-1.9122348993287908E-3</v>
      </c>
      <c r="U18" s="24">
        <f>BRPL_EOD!U18-BRPL_ISGS_exbus!U18</f>
        <v>5.7125892040943427E-4</v>
      </c>
      <c r="V18" s="24">
        <f>BRPL_EOD!V18-BRPL_ISGS_exbus!V18</f>
        <v>1.5119561971133066E-3</v>
      </c>
      <c r="W18" s="24">
        <f>BRPL_EOD!W18-BRPL_ISGS_exbus!W18</f>
        <v>5.4482248995988414E-3</v>
      </c>
      <c r="X18" s="24">
        <f>BRPL_EOD!X18-BRPL_ISGS_exbus!X18</f>
        <v>3.5230874317022653E-3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3.6668157403596524E-3</v>
      </c>
      <c r="L19" s="24">
        <f>BRPL_EOD!L19-BRPL_ISGS_exbus!L19</f>
        <v>-2.6960766611239251E-4</v>
      </c>
      <c r="M19" s="24">
        <f>BRPL_EOD!M19-BRPL_ISGS_exbus!M19</f>
        <v>5.6049827699027333E-3</v>
      </c>
      <c r="N19" s="24">
        <f>BRPL_EOD!N19-BRPL_ISGS_exbus!N19</f>
        <v>-1.6605391724340279E-3</v>
      </c>
      <c r="O19" s="24">
        <f>BRPL_EOD!O19-BRPL_ISGS_exbus!O19</f>
        <v>-3.9504337111893051E-3</v>
      </c>
      <c r="P19" s="24">
        <f>BRPL_EOD!P19-BRPL_ISGS_exbus!P19</f>
        <v>-3.1046331561093155E-3</v>
      </c>
      <c r="Q19" s="24">
        <f>BRPL_EOD!Q19-BRPL_ISGS_exbus!Q19</f>
        <v>-3.1069578754578941E-3</v>
      </c>
      <c r="R19" s="24">
        <f>BRPL_EOD!R19-BRPL_ISGS_exbus!R19</f>
        <v>1.6205229421260015E-3</v>
      </c>
      <c r="S19" s="24">
        <f>BRPL_EOD!S19-BRPL_ISGS_exbus!S19</f>
        <v>3.9832853932573187E-3</v>
      </c>
      <c r="T19" s="24">
        <f>BRPL_EOD!T19-BRPL_ISGS_exbus!T19</f>
        <v>-1.9122348993287908E-3</v>
      </c>
      <c r="U19" s="24">
        <f>BRPL_EOD!U19-BRPL_ISGS_exbus!U19</f>
        <v>5.7125892040943427E-4</v>
      </c>
      <c r="V19" s="24">
        <f>BRPL_EOD!V19-BRPL_ISGS_exbus!V19</f>
        <v>1.5119561971133066E-3</v>
      </c>
      <c r="W19" s="24">
        <f>BRPL_EOD!W19-BRPL_ISGS_exbus!W19</f>
        <v>5.4482248995988414E-3</v>
      </c>
      <c r="X19" s="24">
        <f>BRPL_EOD!X19-BRPL_ISGS_exbus!X19</f>
        <v>3.5230874317022653E-3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3.6668157403596524E-3</v>
      </c>
      <c r="L20" s="24">
        <f>BRPL_EOD!L20-BRPL_ISGS_exbus!L20</f>
        <v>-2.6960766611239251E-4</v>
      </c>
      <c r="M20" s="24">
        <f>BRPL_EOD!M20-BRPL_ISGS_exbus!M20</f>
        <v>5.6049827699027333E-3</v>
      </c>
      <c r="N20" s="24">
        <f>BRPL_EOD!N20-BRPL_ISGS_exbus!N20</f>
        <v>-1.6605391724340279E-3</v>
      </c>
      <c r="O20" s="24">
        <f>BRPL_EOD!O20-BRPL_ISGS_exbus!O20</f>
        <v>-3.9504337111893051E-3</v>
      </c>
      <c r="P20" s="24">
        <f>BRPL_EOD!P20-BRPL_ISGS_exbus!P20</f>
        <v>-3.1046331561093155E-3</v>
      </c>
      <c r="Q20" s="24">
        <f>BRPL_EOD!Q20-BRPL_ISGS_exbus!Q20</f>
        <v>-3.1069578754578941E-3</v>
      </c>
      <c r="R20" s="24">
        <f>BRPL_EOD!R20-BRPL_ISGS_exbus!R20</f>
        <v>1.6205229421260015E-3</v>
      </c>
      <c r="S20" s="24">
        <f>BRPL_EOD!S20-BRPL_ISGS_exbus!S20</f>
        <v>3.9832853932573187E-3</v>
      </c>
      <c r="T20" s="24">
        <f>BRPL_EOD!T20-BRPL_ISGS_exbus!T20</f>
        <v>-1.9122348993287908E-3</v>
      </c>
      <c r="U20" s="24">
        <f>BRPL_EOD!U20-BRPL_ISGS_exbus!U20</f>
        <v>5.7125892040943427E-4</v>
      </c>
      <c r="V20" s="24">
        <f>BRPL_EOD!V20-BRPL_ISGS_exbus!V20</f>
        <v>1.5119561971133066E-3</v>
      </c>
      <c r="W20" s="24">
        <f>BRPL_EOD!W20-BRPL_ISGS_exbus!W20</f>
        <v>5.4482248995988414E-3</v>
      </c>
      <c r="X20" s="24">
        <f>BRPL_EOD!X20-BRPL_ISGS_exbus!X20</f>
        <v>3.5230874317022653E-3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3.6668157403596524E-3</v>
      </c>
      <c r="L21" s="24">
        <f>BRPL_EOD!L21-BRPL_ISGS_exbus!L21</f>
        <v>-1.3323505521256607E-4</v>
      </c>
      <c r="M21" s="24">
        <f>BRPL_EOD!M21-BRPL_ISGS_exbus!M21</f>
        <v>5.6049827699027333E-3</v>
      </c>
      <c r="N21" s="24">
        <f>BRPL_EOD!N21-BRPL_ISGS_exbus!N21</f>
        <v>-1.6605391724340279E-3</v>
      </c>
      <c r="O21" s="24">
        <f>BRPL_EOD!O21-BRPL_ISGS_exbus!O21</f>
        <v>-3.9504337111893051E-3</v>
      </c>
      <c r="P21" s="24">
        <f>BRPL_EOD!P21-BRPL_ISGS_exbus!P21</f>
        <v>-3.1046331561093155E-3</v>
      </c>
      <c r="Q21" s="24">
        <f>BRPL_EOD!Q21-BRPL_ISGS_exbus!Q21</f>
        <v>-3.1069578754578941E-3</v>
      </c>
      <c r="R21" s="24">
        <f>BRPL_EOD!R21-BRPL_ISGS_exbus!R21</f>
        <v>-1.4339793432185388E-3</v>
      </c>
      <c r="S21" s="24">
        <f>BRPL_EOD!S21-BRPL_ISGS_exbus!S21</f>
        <v>5.2790198019803114E-3</v>
      </c>
      <c r="T21" s="24">
        <f>BRPL_EOD!T21-BRPL_ISGS_exbus!T21</f>
        <v>-1.9122348993287908E-3</v>
      </c>
      <c r="U21" s="24">
        <f>BRPL_EOD!U21-BRPL_ISGS_exbus!U21</f>
        <v>5.7125892040943427E-4</v>
      </c>
      <c r="V21" s="24">
        <f>BRPL_EOD!V21-BRPL_ISGS_exbus!V21</f>
        <v>1.5119561971133066E-3</v>
      </c>
      <c r="W21" s="24">
        <f>BRPL_EOD!W21-BRPL_ISGS_exbus!W21</f>
        <v>5.4482248995988414E-3</v>
      </c>
      <c r="X21" s="24">
        <f>BRPL_EOD!X21-BRPL_ISGS_exbus!X21</f>
        <v>3.5230874317022653E-3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3.6668157403596524E-3</v>
      </c>
      <c r="L22" s="24">
        <f>BRPL_EOD!L22-BRPL_ISGS_exbus!L22</f>
        <v>-4.4149354344469316E-4</v>
      </c>
      <c r="M22" s="24">
        <f>BRPL_EOD!M22-BRPL_ISGS_exbus!M22</f>
        <v>5.6049827699027333E-3</v>
      </c>
      <c r="N22" s="24">
        <f>BRPL_EOD!N22-BRPL_ISGS_exbus!N22</f>
        <v>-1.6605391724340279E-3</v>
      </c>
      <c r="O22" s="24">
        <f>BRPL_EOD!O22-BRPL_ISGS_exbus!O22</f>
        <v>-3.9504337111893051E-3</v>
      </c>
      <c r="P22" s="24">
        <f>BRPL_EOD!P22-BRPL_ISGS_exbus!P22</f>
        <v>-3.1046331561093155E-3</v>
      </c>
      <c r="Q22" s="24">
        <f>BRPL_EOD!Q22-BRPL_ISGS_exbus!Q22</f>
        <v>-3.1069578754578941E-3</v>
      </c>
      <c r="R22" s="24">
        <f>BRPL_EOD!R22-BRPL_ISGS_exbus!R22</f>
        <v>1.6205229421260015E-3</v>
      </c>
      <c r="S22" s="24">
        <f>BRPL_EOD!S22-BRPL_ISGS_exbus!S22</f>
        <v>3.9832853932573187E-3</v>
      </c>
      <c r="T22" s="24">
        <f>BRPL_EOD!T22-BRPL_ISGS_exbus!T22</f>
        <v>-1.9122348993287908E-3</v>
      </c>
      <c r="U22" s="24">
        <f>BRPL_EOD!U22-BRPL_ISGS_exbus!U22</f>
        <v>5.7125892040943427E-4</v>
      </c>
      <c r="V22" s="24">
        <f>BRPL_EOD!V22-BRPL_ISGS_exbus!V22</f>
        <v>1.5119561971133066E-3</v>
      </c>
      <c r="W22" s="24">
        <f>BRPL_EOD!W22-BRPL_ISGS_exbus!W22</f>
        <v>5.4482248995988414E-3</v>
      </c>
      <c r="X22" s="24">
        <f>BRPL_EOD!X22-BRPL_ISGS_exbus!X22</f>
        <v>3.5230874317022653E-3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2.9388685712206097E-3</v>
      </c>
      <c r="L23" s="24">
        <f>BRPL_EOD!L23-BRPL_ISGS_exbus!L23</f>
        <v>-4.0623023307340134E-4</v>
      </c>
      <c r="M23" s="24">
        <f>BRPL_EOD!M23-BRPL_ISGS_exbus!M23</f>
        <v>5.6049827699027333E-3</v>
      </c>
      <c r="N23" s="24">
        <f>BRPL_EOD!N23-BRPL_ISGS_exbus!N23</f>
        <v>-1.6605391724340279E-3</v>
      </c>
      <c r="O23" s="24">
        <f>BRPL_EOD!O23-BRPL_ISGS_exbus!O23</f>
        <v>-3.9504337111893051E-3</v>
      </c>
      <c r="P23" s="24">
        <f>BRPL_EOD!P23-BRPL_ISGS_exbus!P23</f>
        <v>-3.1046331561093155E-3</v>
      </c>
      <c r="Q23" s="24">
        <f>BRPL_EOD!Q23-BRPL_ISGS_exbus!Q23</f>
        <v>-3.1069578754578941E-3</v>
      </c>
      <c r="R23" s="24">
        <f>BRPL_EOD!R23-BRPL_ISGS_exbus!R23</f>
        <v>1.6205229421260015E-3</v>
      </c>
      <c r="S23" s="24">
        <f>BRPL_EOD!S23-BRPL_ISGS_exbus!S23</f>
        <v>3.9832853932573187E-3</v>
      </c>
      <c r="T23" s="24">
        <f>BRPL_EOD!T23-BRPL_ISGS_exbus!T23</f>
        <v>-1.9122348993287908E-3</v>
      </c>
      <c r="U23" s="24">
        <f>BRPL_EOD!U23-BRPL_ISGS_exbus!U23</f>
        <v>5.7125892040943427E-4</v>
      </c>
      <c r="V23" s="24">
        <f>BRPL_EOD!V23-BRPL_ISGS_exbus!V23</f>
        <v>1.5119561971133066E-3</v>
      </c>
      <c r="W23" s="24">
        <f>BRPL_EOD!W23-BRPL_ISGS_exbus!W23</f>
        <v>5.4482248995988414E-3</v>
      </c>
      <c r="X23" s="24">
        <f>BRPL_EOD!X23-BRPL_ISGS_exbus!X23</f>
        <v>3.5230874317022653E-3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-2.3558055886496732E-4</v>
      </c>
      <c r="L24" s="24">
        <f>BRPL_EOD!L24-BRPL_ISGS_exbus!L24</f>
        <v>-4.0623023307340134E-4</v>
      </c>
      <c r="M24" s="24">
        <f>BRPL_EOD!M24-BRPL_ISGS_exbus!M24</f>
        <v>5.6049827699027333E-3</v>
      </c>
      <c r="N24" s="24">
        <f>BRPL_EOD!N24-BRPL_ISGS_exbus!N24</f>
        <v>-1.6605391724340279E-3</v>
      </c>
      <c r="O24" s="24">
        <f>BRPL_EOD!O24-BRPL_ISGS_exbus!O24</f>
        <v>-3.9504337111893051E-3</v>
      </c>
      <c r="P24" s="24">
        <f>BRPL_EOD!P24-BRPL_ISGS_exbus!P24</f>
        <v>-3.1046331561093155E-3</v>
      </c>
      <c r="Q24" s="24">
        <f>BRPL_EOD!Q24-BRPL_ISGS_exbus!Q24</f>
        <v>-3.1069578754578941E-3</v>
      </c>
      <c r="R24" s="24">
        <f>BRPL_EOD!R24-BRPL_ISGS_exbus!R24</f>
        <v>1.6205229421260015E-3</v>
      </c>
      <c r="S24" s="24">
        <f>BRPL_EOD!S24-BRPL_ISGS_exbus!S24</f>
        <v>3.9832853932573187E-3</v>
      </c>
      <c r="T24" s="24">
        <f>BRPL_EOD!T24-BRPL_ISGS_exbus!T24</f>
        <v>-1.9122348993287908E-3</v>
      </c>
      <c r="U24" s="24">
        <f>BRPL_EOD!U24-BRPL_ISGS_exbus!U24</f>
        <v>5.7125892040943427E-4</v>
      </c>
      <c r="V24" s="24">
        <f>BRPL_EOD!V24-BRPL_ISGS_exbus!V24</f>
        <v>1.5119561971133066E-3</v>
      </c>
      <c r="W24" s="24">
        <f>BRPL_EOD!W24-BRPL_ISGS_exbus!W24</f>
        <v>5.4482248995988414E-3</v>
      </c>
      <c r="X24" s="24">
        <f>BRPL_EOD!X24-BRPL_ISGS_exbus!X24</f>
        <v>3.5230874317022653E-3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-2.3558055886496732E-4</v>
      </c>
      <c r="L25" s="24">
        <f>BRPL_EOD!L25-BRPL_ISGS_exbus!L25</f>
        <v>-4.0623023307340134E-4</v>
      </c>
      <c r="M25" s="24">
        <f>BRPL_EOD!M25-BRPL_ISGS_exbus!M25</f>
        <v>5.6049827699027333E-3</v>
      </c>
      <c r="N25" s="24">
        <f>BRPL_EOD!N25-BRPL_ISGS_exbus!N25</f>
        <v>-1.6605391724340279E-3</v>
      </c>
      <c r="O25" s="24">
        <f>BRPL_EOD!O25-BRPL_ISGS_exbus!O25</f>
        <v>-3.9504337111893051E-3</v>
      </c>
      <c r="P25" s="24">
        <f>BRPL_EOD!P25-BRPL_ISGS_exbus!P25</f>
        <v>-3.1046331561093155E-3</v>
      </c>
      <c r="Q25" s="24">
        <f>BRPL_EOD!Q25-BRPL_ISGS_exbus!Q25</f>
        <v>-3.1069578754578941E-3</v>
      </c>
      <c r="R25" s="24">
        <f>BRPL_EOD!R25-BRPL_ISGS_exbus!R25</f>
        <v>1.6205229421260015E-3</v>
      </c>
      <c r="S25" s="24">
        <f>BRPL_EOD!S25-BRPL_ISGS_exbus!S25</f>
        <v>3.9832853932573187E-3</v>
      </c>
      <c r="T25" s="24">
        <f>BRPL_EOD!T25-BRPL_ISGS_exbus!T25</f>
        <v>-1.9122348993287908E-3</v>
      </c>
      <c r="U25" s="24">
        <f>BRPL_EOD!U25-BRPL_ISGS_exbus!U25</f>
        <v>5.7125892040943427E-4</v>
      </c>
      <c r="V25" s="24">
        <f>BRPL_EOD!V25-BRPL_ISGS_exbus!V25</f>
        <v>1.5119561971133066E-3</v>
      </c>
      <c r="W25" s="24">
        <f>BRPL_EOD!W25-BRPL_ISGS_exbus!W25</f>
        <v>5.4482248995988414E-3</v>
      </c>
      <c r="X25" s="24">
        <f>BRPL_EOD!X25-BRPL_ISGS_exbus!X25</f>
        <v>3.5230874317022653E-3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-2.3558055886496732E-4</v>
      </c>
      <c r="L26" s="24">
        <f>BRPL_EOD!L26-BRPL_ISGS_exbus!L26</f>
        <v>-4.0623023307340134E-4</v>
      </c>
      <c r="M26" s="24">
        <f>BRPL_EOD!M26-BRPL_ISGS_exbus!M26</f>
        <v>5.6049827699027333E-3</v>
      </c>
      <c r="N26" s="24">
        <f>BRPL_EOD!N26-BRPL_ISGS_exbus!N26</f>
        <v>-1.6605391724340279E-3</v>
      </c>
      <c r="O26" s="24">
        <f>BRPL_EOD!O26-BRPL_ISGS_exbus!O26</f>
        <v>-3.9504337111893051E-3</v>
      </c>
      <c r="P26" s="24">
        <f>BRPL_EOD!P26-BRPL_ISGS_exbus!P26</f>
        <v>-3.1046331561093155E-3</v>
      </c>
      <c r="Q26" s="24">
        <f>BRPL_EOD!Q26-BRPL_ISGS_exbus!Q26</f>
        <v>-3.1069578754578941E-3</v>
      </c>
      <c r="R26" s="24">
        <f>BRPL_EOD!R26-BRPL_ISGS_exbus!R26</f>
        <v>1.6205229421260015E-3</v>
      </c>
      <c r="S26" s="24">
        <f>BRPL_EOD!S26-BRPL_ISGS_exbus!S26</f>
        <v>3.9832853932573187E-3</v>
      </c>
      <c r="T26" s="24">
        <f>BRPL_EOD!T26-BRPL_ISGS_exbus!T26</f>
        <v>-1.9122348993287908E-3</v>
      </c>
      <c r="U26" s="24">
        <f>BRPL_EOD!U26-BRPL_ISGS_exbus!U26</f>
        <v>5.7125892040943427E-4</v>
      </c>
      <c r="V26" s="24">
        <f>BRPL_EOD!V26-BRPL_ISGS_exbus!V26</f>
        <v>1.5119561971133066E-3</v>
      </c>
      <c r="W26" s="24">
        <f>BRPL_EOD!W26-BRPL_ISGS_exbus!W26</f>
        <v>5.4482248995988414E-3</v>
      </c>
      <c r="X26" s="24">
        <f>BRPL_EOD!X26-BRPL_ISGS_exbus!X26</f>
        <v>3.5230874317022653E-3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2.0178385602775961E-3</v>
      </c>
      <c r="L27" s="24">
        <f>BRPL_EOD!L27-BRPL_ISGS_exbus!L27</f>
        <v>1.0623163816170234E-4</v>
      </c>
      <c r="M27" s="24">
        <f>BRPL_EOD!M27-BRPL_ISGS_exbus!M27</f>
        <v>5.6049827699027333E-3</v>
      </c>
      <c r="N27" s="24">
        <f>BRPL_EOD!N27-BRPL_ISGS_exbus!N27</f>
        <v>-1.6605391724340279E-3</v>
      </c>
      <c r="O27" s="24">
        <f>BRPL_EOD!O27-BRPL_ISGS_exbus!O27</f>
        <v>-3.9504337111893051E-3</v>
      </c>
      <c r="P27" s="24">
        <f>BRPL_EOD!P27-BRPL_ISGS_exbus!P27</f>
        <v>-3.1046331561093155E-3</v>
      </c>
      <c r="Q27" s="24">
        <f>BRPL_EOD!Q27-BRPL_ISGS_exbus!Q27</f>
        <v>-3.1069578754578941E-3</v>
      </c>
      <c r="R27" s="24">
        <f>BRPL_EOD!R27-BRPL_ISGS_exbus!R27</f>
        <v>1.6205229421260015E-3</v>
      </c>
      <c r="S27" s="24">
        <f>BRPL_EOD!S27-BRPL_ISGS_exbus!S27</f>
        <v>3.9832853932573187E-3</v>
      </c>
      <c r="T27" s="24">
        <f>BRPL_EOD!T27-BRPL_ISGS_exbus!T27</f>
        <v>-1.9122348993287908E-3</v>
      </c>
      <c r="U27" s="24">
        <f>BRPL_EOD!U27-BRPL_ISGS_exbus!U27</f>
        <v>5.7125892040943427E-4</v>
      </c>
      <c r="V27" s="24">
        <f>BRPL_EOD!V27-BRPL_ISGS_exbus!V27</f>
        <v>-9.7416364952529477E-5</v>
      </c>
      <c r="W27" s="24">
        <f>BRPL_EOD!W27-BRPL_ISGS_exbus!W27</f>
        <v>5.4482248995988414E-3</v>
      </c>
      <c r="X27" s="24">
        <f>BRPL_EOD!X27-BRPL_ISGS_exbus!X27</f>
        <v>3.5230874317022653E-3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-1.9269003586259714E-3</v>
      </c>
      <c r="L28" s="24">
        <f>BRPL_EOD!L28-BRPL_ISGS_exbus!L28</f>
        <v>2.0703297763091655E-4</v>
      </c>
      <c r="M28" s="24">
        <f>BRPL_EOD!M28-BRPL_ISGS_exbus!M28</f>
        <v>5.6049827699027333E-3</v>
      </c>
      <c r="N28" s="24">
        <f>BRPL_EOD!N28-BRPL_ISGS_exbus!N28</f>
        <v>-1.6605391724340279E-3</v>
      </c>
      <c r="O28" s="24">
        <f>BRPL_EOD!O28-BRPL_ISGS_exbus!O28</f>
        <v>-3.9504337111893051E-3</v>
      </c>
      <c r="P28" s="24">
        <f>BRPL_EOD!P28-BRPL_ISGS_exbus!P28</f>
        <v>-3.1046331561093155E-3</v>
      </c>
      <c r="Q28" s="24">
        <f>BRPL_EOD!Q28-BRPL_ISGS_exbus!Q28</f>
        <v>-3.1069578754578941E-3</v>
      </c>
      <c r="R28" s="24">
        <f>BRPL_EOD!R28-BRPL_ISGS_exbus!R28</f>
        <v>1.6205229421260015E-3</v>
      </c>
      <c r="S28" s="24">
        <f>BRPL_EOD!S28-BRPL_ISGS_exbus!S28</f>
        <v>3.9832853932573187E-3</v>
      </c>
      <c r="T28" s="24">
        <f>BRPL_EOD!T28-BRPL_ISGS_exbus!T28</f>
        <v>-1.9122348993287908E-3</v>
      </c>
      <c r="U28" s="24">
        <f>BRPL_EOD!U28-BRPL_ISGS_exbus!U28</f>
        <v>5.7125892040943427E-4</v>
      </c>
      <c r="V28" s="24">
        <f>BRPL_EOD!V28-BRPL_ISGS_exbus!V28</f>
        <v>-9.7416364952529477E-5</v>
      </c>
      <c r="W28" s="24">
        <f>BRPL_EOD!W28-BRPL_ISGS_exbus!W28</f>
        <v>5.4482248995988414E-3</v>
      </c>
      <c r="X28" s="24">
        <f>BRPL_EOD!X28-BRPL_ISGS_exbus!X28</f>
        <v>3.5230874317022653E-3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-1.9269003586259714E-3</v>
      </c>
      <c r="L29" s="24">
        <f>BRPL_EOD!L29-BRPL_ISGS_exbus!L29</f>
        <v>-9.2332908252501511E-7</v>
      </c>
      <c r="M29" s="24">
        <f>BRPL_EOD!M29-BRPL_ISGS_exbus!M29</f>
        <v>5.6049827699027333E-3</v>
      </c>
      <c r="N29" s="24">
        <f>BRPL_EOD!N29-BRPL_ISGS_exbus!N29</f>
        <v>-1.6605391724340279E-3</v>
      </c>
      <c r="O29" s="24">
        <f>BRPL_EOD!O29-BRPL_ISGS_exbus!O29</f>
        <v>-3.9504337111893051E-3</v>
      </c>
      <c r="P29" s="24">
        <f>BRPL_EOD!P29-BRPL_ISGS_exbus!P29</f>
        <v>-3.1046331561093155E-3</v>
      </c>
      <c r="Q29" s="24">
        <f>BRPL_EOD!Q29-BRPL_ISGS_exbus!Q29</f>
        <v>-3.1069578754578941E-3</v>
      </c>
      <c r="R29" s="24">
        <f>BRPL_EOD!R29-BRPL_ISGS_exbus!R29</f>
        <v>1.6205229421260015E-3</v>
      </c>
      <c r="S29" s="24">
        <f>BRPL_EOD!S29-BRPL_ISGS_exbus!S29</f>
        <v>3.9832853932573187E-3</v>
      </c>
      <c r="T29" s="24">
        <f>BRPL_EOD!T29-BRPL_ISGS_exbus!T29</f>
        <v>-1.9122348993287908E-3</v>
      </c>
      <c r="U29" s="24">
        <f>BRPL_EOD!U29-BRPL_ISGS_exbus!U29</f>
        <v>5.7125892040943427E-4</v>
      </c>
      <c r="V29" s="24">
        <f>BRPL_EOD!V29-BRPL_ISGS_exbus!V29</f>
        <v>-9.7416364952529477E-5</v>
      </c>
      <c r="W29" s="24">
        <f>BRPL_EOD!W29-BRPL_ISGS_exbus!W29</f>
        <v>5.4482248995988414E-3</v>
      </c>
      <c r="X29" s="24">
        <f>BRPL_EOD!X29-BRPL_ISGS_exbus!X29</f>
        <v>3.5230874317022653E-3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-1.1771079729214762E-3</v>
      </c>
      <c r="L30" s="24">
        <f>BRPL_EOD!L30-BRPL_ISGS_exbus!L30</f>
        <v>-1.6914957349811743E-4</v>
      </c>
      <c r="M30" s="24">
        <f>BRPL_EOD!M30-BRPL_ISGS_exbus!M30</f>
        <v>5.6049827699027333E-3</v>
      </c>
      <c r="N30" s="24">
        <f>BRPL_EOD!N30-BRPL_ISGS_exbus!N30</f>
        <v>-1.6605391724340279E-3</v>
      </c>
      <c r="O30" s="24">
        <f>BRPL_EOD!O30-BRPL_ISGS_exbus!O30</f>
        <v>-3.9504337111893051E-3</v>
      </c>
      <c r="P30" s="24">
        <f>BRPL_EOD!P30-BRPL_ISGS_exbus!P30</f>
        <v>-3.1046331561093155E-3</v>
      </c>
      <c r="Q30" s="24">
        <f>BRPL_EOD!Q30-BRPL_ISGS_exbus!Q30</f>
        <v>-3.1069578754578941E-3</v>
      </c>
      <c r="R30" s="24">
        <f>BRPL_EOD!R30-BRPL_ISGS_exbus!R30</f>
        <v>1.6205229421260015E-3</v>
      </c>
      <c r="S30" s="24">
        <f>BRPL_EOD!S30-BRPL_ISGS_exbus!S30</f>
        <v>3.9832853932573187E-3</v>
      </c>
      <c r="T30" s="24">
        <f>BRPL_EOD!T30-BRPL_ISGS_exbus!T30</f>
        <v>-1.9122348993287908E-3</v>
      </c>
      <c r="U30" s="24">
        <f>BRPL_EOD!U30-BRPL_ISGS_exbus!U30</f>
        <v>5.7125892040943427E-4</v>
      </c>
      <c r="V30" s="24">
        <f>BRPL_EOD!V30-BRPL_ISGS_exbus!V30</f>
        <v>-9.7416364952529477E-5</v>
      </c>
      <c r="W30" s="24">
        <f>BRPL_EOD!W30-BRPL_ISGS_exbus!W30</f>
        <v>5.4482248995988414E-3</v>
      </c>
      <c r="X30" s="24">
        <f>BRPL_EOD!X30-BRPL_ISGS_exbus!X30</f>
        <v>3.5230874317022653E-3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-2.5304947246240772E-3</v>
      </c>
      <c r="L31" s="24">
        <f>BRPL_EOD!L31-BRPL_ISGS_exbus!L31</f>
        <v>1.0623163816170234E-4</v>
      </c>
      <c r="M31" s="24">
        <f>BRPL_EOD!M31-BRPL_ISGS_exbus!M31</f>
        <v>5.6049827699027333E-3</v>
      </c>
      <c r="N31" s="24">
        <f>BRPL_EOD!N31-BRPL_ISGS_exbus!N31</f>
        <v>-1.6605391724340279E-3</v>
      </c>
      <c r="O31" s="24">
        <f>BRPL_EOD!O31-BRPL_ISGS_exbus!O31</f>
        <v>-3.9504337111893051E-3</v>
      </c>
      <c r="P31" s="24">
        <f>BRPL_EOD!P31-BRPL_ISGS_exbus!P31</f>
        <v>-3.1046331561093155E-3</v>
      </c>
      <c r="Q31" s="24">
        <f>BRPL_EOD!Q31-BRPL_ISGS_exbus!Q31</f>
        <v>-3.1069578754578941E-3</v>
      </c>
      <c r="R31" s="24">
        <f>BRPL_EOD!R31-BRPL_ISGS_exbus!R31</f>
        <v>1.6205229421260015E-3</v>
      </c>
      <c r="S31" s="24">
        <f>BRPL_EOD!S31-BRPL_ISGS_exbus!S31</f>
        <v>3.9832853932573187E-3</v>
      </c>
      <c r="T31" s="24">
        <f>BRPL_EOD!T31-BRPL_ISGS_exbus!T31</f>
        <v>-1.9122348993287908E-3</v>
      </c>
      <c r="U31" s="24">
        <f>BRPL_EOD!U31-BRPL_ISGS_exbus!U31</f>
        <v>5.7125892040943427E-4</v>
      </c>
      <c r="V31" s="24">
        <f>BRPL_EOD!V31-BRPL_ISGS_exbus!V31</f>
        <v>-9.7416364952529477E-5</v>
      </c>
      <c r="W31" s="24">
        <f>BRPL_EOD!W31-BRPL_ISGS_exbus!W31</f>
        <v>5.4482248995988414E-3</v>
      </c>
      <c r="X31" s="24">
        <f>BRPL_EOD!X31-BRPL_ISGS_exbus!X31</f>
        <v>3.5230874317022653E-3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2.9152139869665916E-3</v>
      </c>
      <c r="L32" s="24">
        <f>BRPL_EOD!L32-BRPL_ISGS_exbus!L32</f>
        <v>-1.8752555708445584E-4</v>
      </c>
      <c r="M32" s="24">
        <f>BRPL_EOD!M32-BRPL_ISGS_exbus!M32</f>
        <v>5.6049827699027333E-3</v>
      </c>
      <c r="N32" s="24">
        <f>BRPL_EOD!N32-BRPL_ISGS_exbus!N32</f>
        <v>-1.6605391724340279E-3</v>
      </c>
      <c r="O32" s="24">
        <f>BRPL_EOD!O32-BRPL_ISGS_exbus!O32</f>
        <v>-3.9504337111893051E-3</v>
      </c>
      <c r="P32" s="24">
        <f>BRPL_EOD!P32-BRPL_ISGS_exbus!P32</f>
        <v>-3.1046331561093155E-3</v>
      </c>
      <c r="Q32" s="24">
        <f>BRPL_EOD!Q32-BRPL_ISGS_exbus!Q32</f>
        <v>-3.1069578754578941E-3</v>
      </c>
      <c r="R32" s="24">
        <f>BRPL_EOD!R32-BRPL_ISGS_exbus!R32</f>
        <v>-1.4339793432185388E-3</v>
      </c>
      <c r="S32" s="24">
        <f>BRPL_EOD!S32-BRPL_ISGS_exbus!S32</f>
        <v>4.5686133333333601E-3</v>
      </c>
      <c r="T32" s="24">
        <f>BRPL_EOD!T32-BRPL_ISGS_exbus!T32</f>
        <v>-1.9122348993287908E-3</v>
      </c>
      <c r="U32" s="24">
        <f>BRPL_EOD!U32-BRPL_ISGS_exbus!U32</f>
        <v>5.7125892040943427E-4</v>
      </c>
      <c r="V32" s="24">
        <f>BRPL_EOD!V32-BRPL_ISGS_exbus!V32</f>
        <v>-1.0095293265699468E-4</v>
      </c>
      <c r="W32" s="24">
        <f>BRPL_EOD!W32-BRPL_ISGS_exbus!W32</f>
        <v>5.4482248995988414E-3</v>
      </c>
      <c r="X32" s="24">
        <f>BRPL_EOD!X32-BRPL_ISGS_exbus!X32</f>
        <v>3.5230874317022653E-3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8.7271855323933778E-4</v>
      </c>
      <c r="L33" s="24">
        <f>BRPL_EOD!L33-BRPL_ISGS_exbus!L33</f>
        <v>-2.7138224167444491E-5</v>
      </c>
      <c r="M33" s="24">
        <f>BRPL_EOD!M33-BRPL_ISGS_exbus!M33</f>
        <v>5.6049827699027333E-3</v>
      </c>
      <c r="N33" s="24">
        <f>BRPL_EOD!N33-BRPL_ISGS_exbus!N33</f>
        <v>-1.6605391724340279E-3</v>
      </c>
      <c r="O33" s="24">
        <f>BRPL_EOD!O33-BRPL_ISGS_exbus!O33</f>
        <v>-3.9504337111893051E-3</v>
      </c>
      <c r="P33" s="24">
        <f>BRPL_EOD!P33-BRPL_ISGS_exbus!P33</f>
        <v>-3.1046331561093155E-3</v>
      </c>
      <c r="Q33" s="24">
        <f>BRPL_EOD!Q33-BRPL_ISGS_exbus!Q33</f>
        <v>1.8873209028456017E-3</v>
      </c>
      <c r="R33" s="24">
        <f>BRPL_EOD!R33-BRPL_ISGS_exbus!R33</f>
        <v>1.6205229421260015E-3</v>
      </c>
      <c r="S33" s="24">
        <f>BRPL_EOD!S33-BRPL_ISGS_exbus!S33</f>
        <v>3.9832853932573187E-3</v>
      </c>
      <c r="T33" s="24">
        <f>BRPL_EOD!T33-BRPL_ISGS_exbus!T33</f>
        <v>-1.9122348993287908E-3</v>
      </c>
      <c r="U33" s="24">
        <f>BRPL_EOD!U33-BRPL_ISGS_exbus!U33</f>
        <v>5.7125892040943427E-4</v>
      </c>
      <c r="V33" s="24">
        <f>BRPL_EOD!V33-BRPL_ISGS_exbus!V33</f>
        <v>-9.7416364952529477E-5</v>
      </c>
      <c r="W33" s="24">
        <f>BRPL_EOD!W33-BRPL_ISGS_exbus!W33</f>
        <v>5.4482248995988414E-3</v>
      </c>
      <c r="X33" s="24">
        <f>BRPL_EOD!X33-BRPL_ISGS_exbus!X33</f>
        <v>3.5230874317022653E-3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1.7059463762052474E-3</v>
      </c>
      <c r="L34" s="24">
        <f>BRPL_EOD!L34-BRPL_ISGS_exbus!L34</f>
        <v>-1.9615625872937414E-4</v>
      </c>
      <c r="M34" s="24">
        <f>BRPL_EOD!M34-BRPL_ISGS_exbus!M34</f>
        <v>5.6049827699027333E-3</v>
      </c>
      <c r="N34" s="24">
        <f>BRPL_EOD!N34-BRPL_ISGS_exbus!N34</f>
        <v>-1.6605391724340279E-3</v>
      </c>
      <c r="O34" s="24">
        <f>BRPL_EOD!O34-BRPL_ISGS_exbus!O34</f>
        <v>-3.9504337111893051E-3</v>
      </c>
      <c r="P34" s="24">
        <f>BRPL_EOD!P34-BRPL_ISGS_exbus!P34</f>
        <v>-3.1046331561093155E-3</v>
      </c>
      <c r="Q34" s="24">
        <f>BRPL_EOD!Q34-BRPL_ISGS_exbus!Q34</f>
        <v>1.8873209028456017E-3</v>
      </c>
      <c r="R34" s="24">
        <f>BRPL_EOD!R34-BRPL_ISGS_exbus!R34</f>
        <v>1.6205229421260015E-3</v>
      </c>
      <c r="S34" s="24">
        <f>BRPL_EOD!S34-BRPL_ISGS_exbus!S34</f>
        <v>3.9832853932573187E-3</v>
      </c>
      <c r="T34" s="24">
        <f>BRPL_EOD!T34-BRPL_ISGS_exbus!T34</f>
        <v>-1.9122348993287908E-3</v>
      </c>
      <c r="U34" s="24">
        <f>BRPL_EOD!U34-BRPL_ISGS_exbus!U34</f>
        <v>5.7125892040943427E-4</v>
      </c>
      <c r="V34" s="24">
        <f>BRPL_EOD!V34-BRPL_ISGS_exbus!V34</f>
        <v>-9.7416364952529477E-5</v>
      </c>
      <c r="W34" s="24">
        <f>BRPL_EOD!W34-BRPL_ISGS_exbus!W34</f>
        <v>5.4482248995988414E-3</v>
      </c>
      <c r="X34" s="24">
        <f>BRPL_EOD!X34-BRPL_ISGS_exbus!X34</f>
        <v>3.5230874317022653E-3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1.7059463762052474E-3</v>
      </c>
      <c r="L35" s="24">
        <f>BRPL_EOD!L35-BRPL_ISGS_exbus!L35</f>
        <v>-1.0356924338772444E-4</v>
      </c>
      <c r="M35" s="24">
        <f>BRPL_EOD!M35-BRPL_ISGS_exbus!M35</f>
        <v>5.6049827699027333E-3</v>
      </c>
      <c r="N35" s="24">
        <f>BRPL_EOD!N35-BRPL_ISGS_exbus!N35</f>
        <v>-1.6605391724340279E-3</v>
      </c>
      <c r="O35" s="24">
        <f>BRPL_EOD!O35-BRPL_ISGS_exbus!O35</f>
        <v>-3.9504337111893051E-3</v>
      </c>
      <c r="P35" s="24">
        <f>BRPL_EOD!P35-BRPL_ISGS_exbus!P35</f>
        <v>-3.1046331561093155E-3</v>
      </c>
      <c r="Q35" s="24">
        <f>BRPL_EOD!Q35-BRPL_ISGS_exbus!Q35</f>
        <v>-1.1130077691454687E-3</v>
      </c>
      <c r="R35" s="24">
        <f>BRPL_EOD!R35-BRPL_ISGS_exbus!R35</f>
        <v>1.6205229421260015E-3</v>
      </c>
      <c r="S35" s="24">
        <f>BRPL_EOD!S35-BRPL_ISGS_exbus!S35</f>
        <v>-1.2615893362628583E-3</v>
      </c>
      <c r="T35" s="24">
        <f>BRPL_EOD!T35-BRPL_ISGS_exbus!T35</f>
        <v>-1.9122348993287908E-3</v>
      </c>
      <c r="U35" s="24">
        <f>BRPL_EOD!U35-BRPL_ISGS_exbus!U35</f>
        <v>5.7125892040943427E-4</v>
      </c>
      <c r="V35" s="24">
        <f>BRPL_EOD!V35-BRPL_ISGS_exbus!V35</f>
        <v>-9.7416364952529477E-5</v>
      </c>
      <c r="W35" s="24">
        <f>BRPL_EOD!W35-BRPL_ISGS_exbus!W35</f>
        <v>5.4482248995988414E-3</v>
      </c>
      <c r="X35" s="24">
        <f>BRPL_EOD!X35-BRPL_ISGS_exbus!X35</f>
        <v>3.5230874317022653E-3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1.7059463762052474E-3</v>
      </c>
      <c r="L36" s="24">
        <f>BRPL_EOD!L36-BRPL_ISGS_exbus!L36</f>
        <v>-1.0356924338772444E-4</v>
      </c>
      <c r="M36" s="24">
        <f>BRPL_EOD!M36-BRPL_ISGS_exbus!M36</f>
        <v>5.6049827699027333E-3</v>
      </c>
      <c r="N36" s="24">
        <f>BRPL_EOD!N36-BRPL_ISGS_exbus!N36</f>
        <v>-1.6605391724340279E-3</v>
      </c>
      <c r="O36" s="24">
        <f>BRPL_EOD!O36-BRPL_ISGS_exbus!O36</f>
        <v>-3.9504337111893051E-3</v>
      </c>
      <c r="P36" s="24">
        <f>BRPL_EOD!P36-BRPL_ISGS_exbus!P36</f>
        <v>-3.1046331561093155E-3</v>
      </c>
      <c r="Q36" s="24">
        <f>BRPL_EOD!Q36-BRPL_ISGS_exbus!Q36</f>
        <v>-1.1130077691454687E-3</v>
      </c>
      <c r="R36" s="24">
        <f>BRPL_EOD!R36-BRPL_ISGS_exbus!R36</f>
        <v>-1.4339793432185388E-3</v>
      </c>
      <c r="S36" s="24">
        <f>BRPL_EOD!S36-BRPL_ISGS_exbus!S36</f>
        <v>6.4224778761001744E-4</v>
      </c>
      <c r="T36" s="24">
        <f>BRPL_EOD!T36-BRPL_ISGS_exbus!T36</f>
        <v>-1.9122348993287908E-3</v>
      </c>
      <c r="U36" s="24">
        <f>BRPL_EOD!U36-BRPL_ISGS_exbus!U36</f>
        <v>5.7125892040943427E-4</v>
      </c>
      <c r="V36" s="24">
        <f>BRPL_EOD!V36-BRPL_ISGS_exbus!V36</f>
        <v>-9.7416364952529477E-5</v>
      </c>
      <c r="W36" s="24">
        <f>BRPL_EOD!W36-BRPL_ISGS_exbus!W36</f>
        <v>5.4482248995988414E-3</v>
      </c>
      <c r="X36" s="24">
        <f>BRPL_EOD!X36-BRPL_ISGS_exbus!X36</f>
        <v>3.5230874317022653E-3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1.7059463762052474E-3</v>
      </c>
      <c r="L37" s="24">
        <f>BRPL_EOD!L37-BRPL_ISGS_exbus!L37</f>
        <v>-1.0356924338772444E-4</v>
      </c>
      <c r="M37" s="24">
        <f>BRPL_EOD!M37-BRPL_ISGS_exbus!M37</f>
        <v>5.6049827699027333E-3</v>
      </c>
      <c r="N37" s="24">
        <f>BRPL_EOD!N37-BRPL_ISGS_exbus!N37</f>
        <v>-1.6605391724340279E-3</v>
      </c>
      <c r="O37" s="24">
        <f>BRPL_EOD!O37-BRPL_ISGS_exbus!O37</f>
        <v>-3.9504337111893051E-3</v>
      </c>
      <c r="P37" s="24">
        <f>BRPL_EOD!P37-BRPL_ISGS_exbus!P37</f>
        <v>-3.1046331561093155E-3</v>
      </c>
      <c r="Q37" s="24">
        <f>BRPL_EOD!Q37-BRPL_ISGS_exbus!Q37</f>
        <v>-1.1130077691454687E-3</v>
      </c>
      <c r="R37" s="24">
        <f>BRPL_EOD!R37-BRPL_ISGS_exbus!R37</f>
        <v>4.5899471032733175E-3</v>
      </c>
      <c r="S37" s="24">
        <f>BRPL_EOD!S37-BRPL_ISGS_exbus!S37</f>
        <v>6.4224778761001744E-4</v>
      </c>
      <c r="T37" s="24">
        <f>BRPL_EOD!T37-BRPL_ISGS_exbus!T37</f>
        <v>-3.0393809523805437E-3</v>
      </c>
      <c r="U37" s="24">
        <f>BRPL_EOD!U37-BRPL_ISGS_exbus!U37</f>
        <v>5.7125892040943427E-4</v>
      </c>
      <c r="V37" s="24">
        <f>BRPL_EOD!V37-BRPL_ISGS_exbus!V37</f>
        <v>-9.7416364952529477E-5</v>
      </c>
      <c r="W37" s="24">
        <f>BRPL_EOD!W37-BRPL_ISGS_exbus!W37</f>
        <v>5.4482248995988414E-3</v>
      </c>
      <c r="X37" s="24">
        <f>BRPL_EOD!X37-BRPL_ISGS_exbus!X37</f>
        <v>3.5230874317022653E-3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1.7059463762052474E-3</v>
      </c>
      <c r="L38" s="24">
        <f>BRPL_EOD!L38-BRPL_ISGS_exbus!L38</f>
        <v>-1.0356924338772444E-4</v>
      </c>
      <c r="M38" s="24">
        <f>BRPL_EOD!M38-BRPL_ISGS_exbus!M38</f>
        <v>5.6049827699027333E-3</v>
      </c>
      <c r="N38" s="24">
        <f>BRPL_EOD!N38-BRPL_ISGS_exbus!N38</f>
        <v>-1.6605391724340279E-3</v>
      </c>
      <c r="O38" s="24">
        <f>BRPL_EOD!O38-BRPL_ISGS_exbus!O38</f>
        <v>-3.9504337111893051E-3</v>
      </c>
      <c r="P38" s="24">
        <f>BRPL_EOD!P38-BRPL_ISGS_exbus!P38</f>
        <v>-3.1046331561093155E-3</v>
      </c>
      <c r="Q38" s="24">
        <f>BRPL_EOD!Q38-BRPL_ISGS_exbus!Q38</f>
        <v>-1.1130077691454687E-3</v>
      </c>
      <c r="R38" s="24">
        <f>BRPL_EOD!R38-BRPL_ISGS_exbus!R38</f>
        <v>4.400315928618781E-3</v>
      </c>
      <c r="S38" s="24">
        <f>BRPL_EOD!S38-BRPL_ISGS_exbus!S38</f>
        <v>3.9276791584486048E-4</v>
      </c>
      <c r="T38" s="24">
        <f>BRPL_EOD!T38-BRPL_ISGS_exbus!T38</f>
        <v>-2.5083809523804845E-3</v>
      </c>
      <c r="U38" s="24">
        <f>BRPL_EOD!U38-BRPL_ISGS_exbus!U38</f>
        <v>5.7125892040943427E-4</v>
      </c>
      <c r="V38" s="24">
        <f>BRPL_EOD!V38-BRPL_ISGS_exbus!V38</f>
        <v>-9.7416364952529477E-5</v>
      </c>
      <c r="W38" s="24">
        <f>BRPL_EOD!W38-BRPL_ISGS_exbus!W38</f>
        <v>5.4482248995988414E-3</v>
      </c>
      <c r="X38" s="24">
        <f>BRPL_EOD!X38-BRPL_ISGS_exbus!X38</f>
        <v>3.5230874317022653E-3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1.7059463762052474E-3</v>
      </c>
      <c r="L39" s="24">
        <f>BRPL_EOD!L39-BRPL_ISGS_exbus!L39</f>
        <v>-1.0356924338772444E-4</v>
      </c>
      <c r="M39" s="24">
        <f>BRPL_EOD!M39-BRPL_ISGS_exbus!M39</f>
        <v>5.6049827699027333E-3</v>
      </c>
      <c r="N39" s="24">
        <f>BRPL_EOD!N39-BRPL_ISGS_exbus!N39</f>
        <v>-1.6605391724340279E-3</v>
      </c>
      <c r="O39" s="24">
        <f>BRPL_EOD!O39-BRPL_ISGS_exbus!O39</f>
        <v>-3.9504337111893051E-3</v>
      </c>
      <c r="P39" s="24">
        <f>BRPL_EOD!P39-BRPL_ISGS_exbus!P39</f>
        <v>-3.1046331561093155E-3</v>
      </c>
      <c r="Q39" s="24">
        <f>BRPL_EOD!Q39-BRPL_ISGS_exbus!Q39</f>
        <v>8.251148730349378E-4</v>
      </c>
      <c r="R39" s="24">
        <f>BRPL_EOD!R39-BRPL_ISGS_exbus!R39</f>
        <v>-4.615797807552724E-3</v>
      </c>
      <c r="S39" s="24">
        <f>BRPL_EOD!S39-BRPL_ISGS_exbus!S39</f>
        <v>6.4224778761001744E-4</v>
      </c>
      <c r="T39" s="24">
        <f>BRPL_EOD!T39-BRPL_ISGS_exbus!T39</f>
        <v>1.5925276595745164E-3</v>
      </c>
      <c r="U39" s="24">
        <f>BRPL_EOD!U39-BRPL_ISGS_exbus!U39</f>
        <v>5.7125892040943427E-4</v>
      </c>
      <c r="V39" s="24">
        <f>BRPL_EOD!V39-BRPL_ISGS_exbus!V39</f>
        <v>-9.7416364952529477E-5</v>
      </c>
      <c r="W39" s="24">
        <f>BRPL_EOD!W39-BRPL_ISGS_exbus!W39</f>
        <v>5.4482248995988414E-3</v>
      </c>
      <c r="X39" s="24">
        <f>BRPL_EOD!X39-BRPL_ISGS_exbus!X39</f>
        <v>3.5230874317022653E-3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1.7059463762052474E-3</v>
      </c>
      <c r="L40" s="24">
        <f>BRPL_EOD!L40-BRPL_ISGS_exbus!L40</f>
        <v>-1.0356924338772444E-4</v>
      </c>
      <c r="M40" s="24">
        <f>BRPL_EOD!M40-BRPL_ISGS_exbus!M40</f>
        <v>5.6049827699027333E-3</v>
      </c>
      <c r="N40" s="24">
        <f>BRPL_EOD!N40-BRPL_ISGS_exbus!N40</f>
        <v>-1.6605391724340279E-3</v>
      </c>
      <c r="O40" s="24">
        <f>BRPL_EOD!O40-BRPL_ISGS_exbus!O40</f>
        <v>-3.9504337111893051E-3</v>
      </c>
      <c r="P40" s="24">
        <f>BRPL_EOD!P40-BRPL_ISGS_exbus!P40</f>
        <v>-3.1046331561093155E-3</v>
      </c>
      <c r="Q40" s="24">
        <f>BRPL_EOD!Q40-BRPL_ISGS_exbus!Q40</f>
        <v>8.251148730349378E-4</v>
      </c>
      <c r="R40" s="24">
        <f>BRPL_EOD!R40-BRPL_ISGS_exbus!R40</f>
        <v>-4.615797807552724E-3</v>
      </c>
      <c r="S40" s="24">
        <f>BRPL_EOD!S40-BRPL_ISGS_exbus!S40</f>
        <v>6.4224778761001744E-4</v>
      </c>
      <c r="T40" s="24">
        <f>BRPL_EOD!T40-BRPL_ISGS_exbus!T40</f>
        <v>1.5925276595745164E-3</v>
      </c>
      <c r="U40" s="24">
        <f>BRPL_EOD!U40-BRPL_ISGS_exbus!U40</f>
        <v>5.7125892040943427E-4</v>
      </c>
      <c r="V40" s="24">
        <f>BRPL_EOD!V40-BRPL_ISGS_exbus!V40</f>
        <v>-9.7416364952529477E-5</v>
      </c>
      <c r="W40" s="24">
        <f>BRPL_EOD!W40-BRPL_ISGS_exbus!W40</f>
        <v>5.4482248995988414E-3</v>
      </c>
      <c r="X40" s="24">
        <f>BRPL_EOD!X40-BRPL_ISGS_exbus!X40</f>
        <v>3.5230874317022653E-3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1.7059463762052474E-3</v>
      </c>
      <c r="L41" s="24">
        <f>BRPL_EOD!L41-BRPL_ISGS_exbus!L41</f>
        <v>-1.0356924338772444E-4</v>
      </c>
      <c r="M41" s="24">
        <f>BRPL_EOD!M41-BRPL_ISGS_exbus!M41</f>
        <v>5.6049827699027333E-3</v>
      </c>
      <c r="N41" s="24">
        <f>BRPL_EOD!N41-BRPL_ISGS_exbus!N41</f>
        <v>-1.6605391724340279E-3</v>
      </c>
      <c r="O41" s="24">
        <f>BRPL_EOD!O41-BRPL_ISGS_exbus!O41</f>
        <v>-3.9504337111893051E-3</v>
      </c>
      <c r="P41" s="24">
        <f>BRPL_EOD!P41-BRPL_ISGS_exbus!P41</f>
        <v>-3.1046331561093155E-3</v>
      </c>
      <c r="Q41" s="24">
        <f>BRPL_EOD!Q41-BRPL_ISGS_exbus!Q41</f>
        <v>8.251148730349378E-4</v>
      </c>
      <c r="R41" s="24">
        <f>BRPL_EOD!R41-BRPL_ISGS_exbus!R41</f>
        <v>-4.615797807552724E-3</v>
      </c>
      <c r="S41" s="24">
        <f>BRPL_EOD!S41-BRPL_ISGS_exbus!S41</f>
        <v>6.4224778761001744E-4</v>
      </c>
      <c r="T41" s="24">
        <f>BRPL_EOD!T41-BRPL_ISGS_exbus!T41</f>
        <v>1.5925276595745164E-3</v>
      </c>
      <c r="U41" s="24">
        <f>BRPL_EOD!U41-BRPL_ISGS_exbus!U41</f>
        <v>5.7125892040943427E-4</v>
      </c>
      <c r="V41" s="24">
        <f>BRPL_EOD!V41-BRPL_ISGS_exbus!V41</f>
        <v>-9.7416364952529477E-5</v>
      </c>
      <c r="W41" s="24">
        <f>BRPL_EOD!W41-BRPL_ISGS_exbus!W41</f>
        <v>5.4482248995988414E-3</v>
      </c>
      <c r="X41" s="24">
        <f>BRPL_EOD!X41-BRPL_ISGS_exbus!X41</f>
        <v>3.5230874317022653E-3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1.7059463762052474E-3</v>
      </c>
      <c r="L42" s="24">
        <f>BRPL_EOD!L42-BRPL_ISGS_exbus!L42</f>
        <v>-1.0356924338772444E-4</v>
      </c>
      <c r="M42" s="24">
        <f>BRPL_EOD!M42-BRPL_ISGS_exbus!M42</f>
        <v>5.6049827699027333E-3</v>
      </c>
      <c r="N42" s="24">
        <f>BRPL_EOD!N42-BRPL_ISGS_exbus!N42</f>
        <v>-1.6605391724340279E-3</v>
      </c>
      <c r="O42" s="24">
        <f>BRPL_EOD!O42-BRPL_ISGS_exbus!O42</f>
        <v>-3.9504337111893051E-3</v>
      </c>
      <c r="P42" s="24">
        <f>BRPL_EOD!P42-BRPL_ISGS_exbus!P42</f>
        <v>-3.1046331561093155E-3</v>
      </c>
      <c r="Q42" s="24">
        <f>BRPL_EOD!Q42-BRPL_ISGS_exbus!Q42</f>
        <v>8.251148730349378E-4</v>
      </c>
      <c r="R42" s="24">
        <f>BRPL_EOD!R42-BRPL_ISGS_exbus!R42</f>
        <v>-4.615797807552724E-3</v>
      </c>
      <c r="S42" s="24">
        <f>BRPL_EOD!S42-BRPL_ISGS_exbus!S42</f>
        <v>6.4224778761001744E-4</v>
      </c>
      <c r="T42" s="24">
        <f>BRPL_EOD!T42-BRPL_ISGS_exbus!T42</f>
        <v>1.5925276595745164E-3</v>
      </c>
      <c r="U42" s="24">
        <f>BRPL_EOD!U42-BRPL_ISGS_exbus!U42</f>
        <v>5.7125892040943427E-4</v>
      </c>
      <c r="V42" s="24">
        <f>BRPL_EOD!V42-BRPL_ISGS_exbus!V42</f>
        <v>-1.0095293265788285E-4</v>
      </c>
      <c r="W42" s="24">
        <f>BRPL_EOD!W42-BRPL_ISGS_exbus!W42</f>
        <v>5.4482248995988414E-3</v>
      </c>
      <c r="X42" s="24">
        <f>BRPL_EOD!X42-BRPL_ISGS_exbus!X42</f>
        <v>3.5230874317022653E-3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1.7059463762052474E-3</v>
      </c>
      <c r="L43" s="24">
        <f>BRPL_EOD!L43-BRPL_ISGS_exbus!L43</f>
        <v>-1.0356924338772444E-4</v>
      </c>
      <c r="M43" s="24">
        <f>BRPL_EOD!M43-BRPL_ISGS_exbus!M43</f>
        <v>5.6049827699027333E-3</v>
      </c>
      <c r="N43" s="24">
        <f>BRPL_EOD!N43-BRPL_ISGS_exbus!N43</f>
        <v>-1.6605391724340279E-3</v>
      </c>
      <c r="O43" s="24">
        <f>BRPL_EOD!O43-BRPL_ISGS_exbus!O43</f>
        <v>-3.9504337111893051E-3</v>
      </c>
      <c r="P43" s="24">
        <f>BRPL_EOD!P43-BRPL_ISGS_exbus!P43</f>
        <v>-3.1046331561093155E-3</v>
      </c>
      <c r="Q43" s="24">
        <f>BRPL_EOD!Q43-BRPL_ISGS_exbus!Q43</f>
        <v>8.251148730349378E-4</v>
      </c>
      <c r="R43" s="24">
        <f>BRPL_EOD!R43-BRPL_ISGS_exbus!R43</f>
        <v>-4.615797807552724E-3</v>
      </c>
      <c r="S43" s="24">
        <f>BRPL_EOD!S43-BRPL_ISGS_exbus!S43</f>
        <v>8.2074950690280701E-4</v>
      </c>
      <c r="T43" s="24">
        <f>BRPL_EOD!T43-BRPL_ISGS_exbus!T43</f>
        <v>1.5925276595745164E-3</v>
      </c>
      <c r="U43" s="24">
        <f>BRPL_EOD!U43-BRPL_ISGS_exbus!U43</f>
        <v>5.7125892040943427E-4</v>
      </c>
      <c r="V43" s="24">
        <f>BRPL_EOD!V43-BRPL_ISGS_exbus!V43</f>
        <v>4.6184545454508452E-4</v>
      </c>
      <c r="W43" s="24">
        <f>BRPL_EOD!W43-BRPL_ISGS_exbus!W43</f>
        <v>1.4562906195543235E-3</v>
      </c>
      <c r="X43" s="24">
        <f>BRPL_EOD!X43-BRPL_ISGS_exbus!X43</f>
        <v>8.8091032061754504E-5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1.7059463762052474E-3</v>
      </c>
      <c r="L44" s="24">
        <f>BRPL_EOD!L44-BRPL_ISGS_exbus!L44</f>
        <v>-1.0356924338772444E-4</v>
      </c>
      <c r="M44" s="24">
        <f>BRPL_EOD!M44-BRPL_ISGS_exbus!M44</f>
        <v>5.6049827699027333E-3</v>
      </c>
      <c r="N44" s="24">
        <f>BRPL_EOD!N44-BRPL_ISGS_exbus!N44</f>
        <v>-1.6605391724340279E-3</v>
      </c>
      <c r="O44" s="24">
        <f>BRPL_EOD!O44-BRPL_ISGS_exbus!O44</f>
        <v>-3.9504337111893051E-3</v>
      </c>
      <c r="P44" s="24">
        <f>BRPL_EOD!P44-BRPL_ISGS_exbus!P44</f>
        <v>-3.1046331561093155E-3</v>
      </c>
      <c r="Q44" s="24">
        <f>BRPL_EOD!Q44-BRPL_ISGS_exbus!Q44</f>
        <v>8.251148730349378E-4</v>
      </c>
      <c r="R44" s="24">
        <f>BRPL_EOD!R44-BRPL_ISGS_exbus!R44</f>
        <v>1.1032958677699156E-3</v>
      </c>
      <c r="S44" s="24">
        <f>BRPL_EOD!S44-BRPL_ISGS_exbus!S44</f>
        <v>8.2074950690280701E-4</v>
      </c>
      <c r="T44" s="24">
        <f>BRPL_EOD!T44-BRPL_ISGS_exbus!T44</f>
        <v>1.5925276595745164E-3</v>
      </c>
      <c r="U44" s="24">
        <f>BRPL_EOD!U44-BRPL_ISGS_exbus!U44</f>
        <v>5.7125892040943427E-4</v>
      </c>
      <c r="V44" s="24">
        <f>BRPL_EOD!V44-BRPL_ISGS_exbus!V44</f>
        <v>4.6184545454508452E-4</v>
      </c>
      <c r="W44" s="24">
        <f>BRPL_EOD!W44-BRPL_ISGS_exbus!W44</f>
        <v>1.4562906195543235E-3</v>
      </c>
      <c r="X44" s="24">
        <f>BRPL_EOD!X44-BRPL_ISGS_exbus!X44</f>
        <v>8.8091032061754504E-5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1.7059463762052474E-3</v>
      </c>
      <c r="L45" s="24">
        <f>BRPL_EOD!L45-BRPL_ISGS_exbus!L45</f>
        <v>-1.0356924338772444E-4</v>
      </c>
      <c r="M45" s="24">
        <f>BRPL_EOD!M45-BRPL_ISGS_exbus!M45</f>
        <v>5.6049827699027333E-3</v>
      </c>
      <c r="N45" s="24">
        <f>BRPL_EOD!N45-BRPL_ISGS_exbus!N45</f>
        <v>-1.6605391724340279E-3</v>
      </c>
      <c r="O45" s="24">
        <f>BRPL_EOD!O45-BRPL_ISGS_exbus!O45</f>
        <v>-3.9504337111893051E-3</v>
      </c>
      <c r="P45" s="24">
        <f>BRPL_EOD!P45-BRPL_ISGS_exbus!P45</f>
        <v>-3.1046331561093155E-3</v>
      </c>
      <c r="Q45" s="24">
        <f>BRPL_EOD!Q45-BRPL_ISGS_exbus!Q45</f>
        <v>8.251148730349378E-4</v>
      </c>
      <c r="R45" s="24">
        <f>BRPL_EOD!R45-BRPL_ISGS_exbus!R45</f>
        <v>-4.615797807552724E-3</v>
      </c>
      <c r="S45" s="24">
        <f>BRPL_EOD!S45-BRPL_ISGS_exbus!S45</f>
        <v>6.4224778761001744E-4</v>
      </c>
      <c r="T45" s="24">
        <f>BRPL_EOD!T45-BRPL_ISGS_exbus!T45</f>
        <v>1.5925276595745164E-3</v>
      </c>
      <c r="U45" s="24">
        <f>BRPL_EOD!U45-BRPL_ISGS_exbus!U45</f>
        <v>5.7125892040943427E-4</v>
      </c>
      <c r="V45" s="24">
        <f>BRPL_EOD!V45-BRPL_ISGS_exbus!V45</f>
        <v>4.6184545454508452E-4</v>
      </c>
      <c r="W45" s="24">
        <f>BRPL_EOD!W45-BRPL_ISGS_exbus!W45</f>
        <v>1.4562906195543235E-3</v>
      </c>
      <c r="X45" s="24">
        <f>BRPL_EOD!X45-BRPL_ISGS_exbus!X45</f>
        <v>8.8091032061754504E-5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1.7059463762052474E-3</v>
      </c>
      <c r="L46" s="24">
        <f>BRPL_EOD!L46-BRPL_ISGS_exbus!L46</f>
        <v>-1.0356924338772444E-4</v>
      </c>
      <c r="M46" s="24">
        <f>BRPL_EOD!M46-BRPL_ISGS_exbus!M46</f>
        <v>5.6049827699027333E-3</v>
      </c>
      <c r="N46" s="24">
        <f>BRPL_EOD!N46-BRPL_ISGS_exbus!N46</f>
        <v>-1.6605391724340279E-3</v>
      </c>
      <c r="O46" s="24">
        <f>BRPL_EOD!O46-BRPL_ISGS_exbus!O46</f>
        <v>-3.9504337111893051E-3</v>
      </c>
      <c r="P46" s="24">
        <f>BRPL_EOD!P46-BRPL_ISGS_exbus!P46</f>
        <v>-3.1046331561093155E-3</v>
      </c>
      <c r="Q46" s="24">
        <f>BRPL_EOD!Q46-BRPL_ISGS_exbus!Q46</f>
        <v>8.251148730349378E-4</v>
      </c>
      <c r="R46" s="24">
        <f>BRPL_EOD!R46-BRPL_ISGS_exbus!R46</f>
        <v>-4.615797807552724E-3</v>
      </c>
      <c r="S46" s="24">
        <f>BRPL_EOD!S46-BRPL_ISGS_exbus!S46</f>
        <v>6.4224778761001744E-4</v>
      </c>
      <c r="T46" s="24">
        <f>BRPL_EOD!T46-BRPL_ISGS_exbus!T46</f>
        <v>1.5925276595745164E-3</v>
      </c>
      <c r="U46" s="24">
        <f>BRPL_EOD!U46-BRPL_ISGS_exbus!U46</f>
        <v>5.7125892040943427E-4</v>
      </c>
      <c r="V46" s="24">
        <f>BRPL_EOD!V46-BRPL_ISGS_exbus!V46</f>
        <v>4.6184545454508452E-4</v>
      </c>
      <c r="W46" s="24">
        <f>BRPL_EOD!W46-BRPL_ISGS_exbus!W46</f>
        <v>1.4562906195543235E-3</v>
      </c>
      <c r="X46" s="24">
        <f>BRPL_EOD!X46-BRPL_ISGS_exbus!X46</f>
        <v>8.8091032061754504E-5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1.7059463762052474E-3</v>
      </c>
      <c r="L47" s="24">
        <f>BRPL_EOD!L47-BRPL_ISGS_exbus!L47</f>
        <v>-1.0356924338772444E-4</v>
      </c>
      <c r="M47" s="24">
        <f>BRPL_EOD!M47-BRPL_ISGS_exbus!M47</f>
        <v>5.6049827699027333E-3</v>
      </c>
      <c r="N47" s="24">
        <f>BRPL_EOD!N47-BRPL_ISGS_exbus!N47</f>
        <v>-1.6605391724340279E-3</v>
      </c>
      <c r="O47" s="24">
        <f>BRPL_EOD!O47-BRPL_ISGS_exbus!O47</f>
        <v>-3.9504337111893051E-3</v>
      </c>
      <c r="P47" s="24">
        <f>BRPL_EOD!P47-BRPL_ISGS_exbus!P47</f>
        <v>-3.1046331561093155E-3</v>
      </c>
      <c r="Q47" s="24">
        <f>BRPL_EOD!Q47-BRPL_ISGS_exbus!Q47</f>
        <v>8.251148730349378E-4</v>
      </c>
      <c r="R47" s="24">
        <f>BRPL_EOD!R47-BRPL_ISGS_exbus!R47</f>
        <v>4.400315928618781E-3</v>
      </c>
      <c r="S47" s="24">
        <f>BRPL_EOD!S47-BRPL_ISGS_exbus!S47</f>
        <v>6.4224778761001744E-4</v>
      </c>
      <c r="T47" s="24">
        <f>BRPL_EOD!T47-BRPL_ISGS_exbus!T47</f>
        <v>1.5925276595745164E-3</v>
      </c>
      <c r="U47" s="24">
        <f>BRPL_EOD!U47-BRPL_ISGS_exbus!U47</f>
        <v>5.7125892040943427E-4</v>
      </c>
      <c r="V47" s="24">
        <f>BRPL_EOD!V47-BRPL_ISGS_exbus!V47</f>
        <v>4.6184545454508452E-4</v>
      </c>
      <c r="W47" s="24">
        <f>BRPL_EOD!W47-BRPL_ISGS_exbus!W47</f>
        <v>1.4562906195543235E-3</v>
      </c>
      <c r="X47" s="24">
        <f>BRPL_EOD!X47-BRPL_ISGS_exbus!X47</f>
        <v>8.8091032061754504E-5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1.7059463762052474E-3</v>
      </c>
      <c r="L48" s="24">
        <f>BRPL_EOD!L48-BRPL_ISGS_exbus!L48</f>
        <v>-1.0356924338772444E-4</v>
      </c>
      <c r="M48" s="24">
        <f>BRPL_EOD!M48-BRPL_ISGS_exbus!M48</f>
        <v>5.6049827699027333E-3</v>
      </c>
      <c r="N48" s="24">
        <f>BRPL_EOD!N48-BRPL_ISGS_exbus!N48</f>
        <v>-1.6605391724340279E-3</v>
      </c>
      <c r="O48" s="24">
        <f>BRPL_EOD!O48-BRPL_ISGS_exbus!O48</f>
        <v>-3.9504337111893051E-3</v>
      </c>
      <c r="P48" s="24">
        <f>BRPL_EOD!P48-BRPL_ISGS_exbus!P48</f>
        <v>-3.1046331561093155E-3</v>
      </c>
      <c r="Q48" s="24">
        <f>BRPL_EOD!Q48-BRPL_ISGS_exbus!Q48</f>
        <v>8.251148730349378E-4</v>
      </c>
      <c r="R48" s="24">
        <f>BRPL_EOD!R48-BRPL_ISGS_exbus!R48</f>
        <v>4.400315928618781E-3</v>
      </c>
      <c r="S48" s="24">
        <f>BRPL_EOD!S48-BRPL_ISGS_exbus!S48</f>
        <v>3.9276791584486048E-4</v>
      </c>
      <c r="T48" s="24">
        <f>BRPL_EOD!T48-BRPL_ISGS_exbus!T48</f>
        <v>1.5925276595745164E-3</v>
      </c>
      <c r="U48" s="24">
        <f>BRPL_EOD!U48-BRPL_ISGS_exbus!U48</f>
        <v>5.7125892040943427E-4</v>
      </c>
      <c r="V48" s="24">
        <f>BRPL_EOD!V48-BRPL_ISGS_exbus!V48</f>
        <v>4.6184545454508452E-4</v>
      </c>
      <c r="W48" s="24">
        <f>BRPL_EOD!W48-BRPL_ISGS_exbus!W48</f>
        <v>1.4562906195543235E-3</v>
      </c>
      <c r="X48" s="24">
        <f>BRPL_EOD!X48-BRPL_ISGS_exbus!X48</f>
        <v>8.8091032061754504E-5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1.7059463762052474E-3</v>
      </c>
      <c r="L49" s="24">
        <f>BRPL_EOD!L49-BRPL_ISGS_exbus!L49</f>
        <v>-1.0356924338772444E-4</v>
      </c>
      <c r="M49" s="24">
        <f>BRPL_EOD!M49-BRPL_ISGS_exbus!M49</f>
        <v>5.6049827699027333E-3</v>
      </c>
      <c r="N49" s="24">
        <f>BRPL_EOD!N49-BRPL_ISGS_exbus!N49</f>
        <v>-1.6605391724340279E-3</v>
      </c>
      <c r="O49" s="24">
        <f>BRPL_EOD!O49-BRPL_ISGS_exbus!O49</f>
        <v>-3.9504337111893051E-3</v>
      </c>
      <c r="P49" s="24">
        <f>BRPL_EOD!P49-BRPL_ISGS_exbus!P49</f>
        <v>-3.1046331561093155E-3</v>
      </c>
      <c r="Q49" s="24">
        <f>BRPL_EOD!Q49-BRPL_ISGS_exbus!Q49</f>
        <v>-1.8079166666664648E-3</v>
      </c>
      <c r="R49" s="24">
        <f>BRPL_EOD!R49-BRPL_ISGS_exbus!R49</f>
        <v>4.400315928618781E-3</v>
      </c>
      <c r="S49" s="24">
        <f>BRPL_EOD!S49-BRPL_ISGS_exbus!S49</f>
        <v>1.8246075778076687E-3</v>
      </c>
      <c r="T49" s="24">
        <f>BRPL_EOD!T49-BRPL_ISGS_exbus!T49</f>
        <v>1.5925276595745164E-3</v>
      </c>
      <c r="U49" s="24">
        <f>BRPL_EOD!U49-BRPL_ISGS_exbus!U49</f>
        <v>5.7125892040943427E-4</v>
      </c>
      <c r="V49" s="24">
        <f>BRPL_EOD!V49-BRPL_ISGS_exbus!V49</f>
        <v>4.6184545454508452E-4</v>
      </c>
      <c r="W49" s="24">
        <f>BRPL_EOD!W49-BRPL_ISGS_exbus!W49</f>
        <v>1.4562906195543235E-3</v>
      </c>
      <c r="X49" s="24">
        <f>BRPL_EOD!X49-BRPL_ISGS_exbus!X49</f>
        <v>8.8091032061754504E-5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1.7059463762052474E-3</v>
      </c>
      <c r="L50" s="24">
        <f>BRPL_EOD!L50-BRPL_ISGS_exbus!L50</f>
        <v>-1.0356924338772444E-4</v>
      </c>
      <c r="M50" s="24">
        <f>BRPL_EOD!M50-BRPL_ISGS_exbus!M50</f>
        <v>5.6049827699027333E-3</v>
      </c>
      <c r="N50" s="24">
        <f>BRPL_EOD!N50-BRPL_ISGS_exbus!N50</f>
        <v>-1.6605391724340279E-3</v>
      </c>
      <c r="O50" s="24">
        <f>BRPL_EOD!O50-BRPL_ISGS_exbus!O50</f>
        <v>-3.9504337111893051E-3</v>
      </c>
      <c r="P50" s="24">
        <f>BRPL_EOD!P50-BRPL_ISGS_exbus!P50</f>
        <v>-3.1046331561093155E-3</v>
      </c>
      <c r="Q50" s="24">
        <f>BRPL_EOD!Q50-BRPL_ISGS_exbus!Q50</f>
        <v>-1.8079166666664648E-3</v>
      </c>
      <c r="R50" s="24">
        <f>BRPL_EOD!R50-BRPL_ISGS_exbus!R50</f>
        <v>4.400315928618781E-3</v>
      </c>
      <c r="S50" s="24">
        <f>BRPL_EOD!S50-BRPL_ISGS_exbus!S50</f>
        <v>1.8246075778076687E-3</v>
      </c>
      <c r="T50" s="24">
        <f>BRPL_EOD!T50-BRPL_ISGS_exbus!T50</f>
        <v>1.5925276595745164E-3</v>
      </c>
      <c r="U50" s="24">
        <f>BRPL_EOD!U50-BRPL_ISGS_exbus!U50</f>
        <v>5.7125892040943427E-4</v>
      </c>
      <c r="V50" s="24">
        <f>BRPL_EOD!V50-BRPL_ISGS_exbus!V50</f>
        <v>4.6184545454508452E-4</v>
      </c>
      <c r="W50" s="24">
        <f>BRPL_EOD!W50-BRPL_ISGS_exbus!W50</f>
        <v>1.4562906195543235E-3</v>
      </c>
      <c r="X50" s="24">
        <f>BRPL_EOD!X50-BRPL_ISGS_exbus!X50</f>
        <v>8.8091032061754504E-5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1.7059463762052474E-3</v>
      </c>
      <c r="L51" s="24">
        <f>BRPL_EOD!L51-BRPL_ISGS_exbus!L51</f>
        <v>-1.0356924338772444E-4</v>
      </c>
      <c r="M51" s="24">
        <f>BRPL_EOD!M51-BRPL_ISGS_exbus!M51</f>
        <v>5.6049827699027333E-3</v>
      </c>
      <c r="N51" s="24">
        <f>BRPL_EOD!N51-BRPL_ISGS_exbus!N51</f>
        <v>-1.6605391724340279E-3</v>
      </c>
      <c r="O51" s="24">
        <f>BRPL_EOD!O51-BRPL_ISGS_exbus!O51</f>
        <v>-3.9504337111893051E-3</v>
      </c>
      <c r="P51" s="24">
        <f>BRPL_EOD!P51-BRPL_ISGS_exbus!P51</f>
        <v>-3.1046331561093155E-3</v>
      </c>
      <c r="Q51" s="24">
        <f>BRPL_EOD!Q51-BRPL_ISGS_exbus!Q51</f>
        <v>-1.8079166666664648E-3</v>
      </c>
      <c r="R51" s="24">
        <f>BRPL_EOD!R51-BRPL_ISGS_exbus!R51</f>
        <v>-4.615797807552724E-3</v>
      </c>
      <c r="S51" s="24">
        <f>BRPL_EOD!S51-BRPL_ISGS_exbus!S51</f>
        <v>1.8246075778076687E-3</v>
      </c>
      <c r="T51" s="24">
        <f>BRPL_EOD!T51-BRPL_ISGS_exbus!T51</f>
        <v>1.5925276595745164E-3</v>
      </c>
      <c r="U51" s="24">
        <f>BRPL_EOD!U51-BRPL_ISGS_exbus!U51</f>
        <v>5.7125892040943427E-4</v>
      </c>
      <c r="V51" s="24">
        <f>BRPL_EOD!V51-BRPL_ISGS_exbus!V51</f>
        <v>4.6184545454508452E-4</v>
      </c>
      <c r="W51" s="24">
        <f>BRPL_EOD!W51-BRPL_ISGS_exbus!W51</f>
        <v>1.4562906195543235E-3</v>
      </c>
      <c r="X51" s="24">
        <f>BRPL_EOD!X51-BRPL_ISGS_exbus!X51</f>
        <v>8.8091032061754504E-5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1.7059463762052474E-3</v>
      </c>
      <c r="L52" s="24">
        <f>BRPL_EOD!L52-BRPL_ISGS_exbus!L52</f>
        <v>-1.0356924338772444E-4</v>
      </c>
      <c r="M52" s="24">
        <f>BRPL_EOD!M52-BRPL_ISGS_exbus!M52</f>
        <v>5.6049827699027333E-3</v>
      </c>
      <c r="N52" s="24">
        <f>BRPL_EOD!N52-BRPL_ISGS_exbus!N52</f>
        <v>-1.6605391724340279E-3</v>
      </c>
      <c r="O52" s="24">
        <f>BRPL_EOD!O52-BRPL_ISGS_exbus!O52</f>
        <v>-3.9504337111893051E-3</v>
      </c>
      <c r="P52" s="24">
        <f>BRPL_EOD!P52-BRPL_ISGS_exbus!P52</f>
        <v>-3.1046331561093155E-3</v>
      </c>
      <c r="Q52" s="24">
        <f>BRPL_EOD!Q52-BRPL_ISGS_exbus!Q52</f>
        <v>-1.8079166666664648E-3</v>
      </c>
      <c r="R52" s="24">
        <f>BRPL_EOD!R52-BRPL_ISGS_exbus!R52</f>
        <v>-4.615797807552724E-3</v>
      </c>
      <c r="S52" s="24">
        <f>BRPL_EOD!S52-BRPL_ISGS_exbus!S52</f>
        <v>1.8246075778076687E-3</v>
      </c>
      <c r="T52" s="24">
        <f>BRPL_EOD!T52-BRPL_ISGS_exbus!T52</f>
        <v>1.5925276595745164E-3</v>
      </c>
      <c r="U52" s="24">
        <f>BRPL_EOD!U52-BRPL_ISGS_exbus!U52</f>
        <v>5.7125892040943427E-4</v>
      </c>
      <c r="V52" s="24">
        <f>BRPL_EOD!V52-BRPL_ISGS_exbus!V52</f>
        <v>4.6184545454508452E-4</v>
      </c>
      <c r="W52" s="24">
        <f>BRPL_EOD!W52-BRPL_ISGS_exbus!W52</f>
        <v>1.4562906195543235E-3</v>
      </c>
      <c r="X52" s="24">
        <f>BRPL_EOD!X52-BRPL_ISGS_exbus!X52</f>
        <v>8.8091032061754504E-5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1.7059463762052474E-3</v>
      </c>
      <c r="L53" s="24">
        <f>BRPL_EOD!L53-BRPL_ISGS_exbus!L53</f>
        <v>-1.0356924338772444E-4</v>
      </c>
      <c r="M53" s="24">
        <f>BRPL_EOD!M53-BRPL_ISGS_exbus!M53</f>
        <v>5.6049827699027333E-3</v>
      </c>
      <c r="N53" s="24">
        <f>BRPL_EOD!N53-BRPL_ISGS_exbus!N53</f>
        <v>-1.6605391724340279E-3</v>
      </c>
      <c r="O53" s="24">
        <f>BRPL_EOD!O53-BRPL_ISGS_exbus!O53</f>
        <v>-3.9504337111893051E-3</v>
      </c>
      <c r="P53" s="24">
        <f>BRPL_EOD!P53-BRPL_ISGS_exbus!P53</f>
        <v>-3.1046331561093155E-3</v>
      </c>
      <c r="Q53" s="24">
        <f>BRPL_EOD!Q53-BRPL_ISGS_exbus!Q53</f>
        <v>-1.8079166666664648E-3</v>
      </c>
      <c r="R53" s="24">
        <f>BRPL_EOD!R53-BRPL_ISGS_exbus!R53</f>
        <v>-4.615797807552724E-3</v>
      </c>
      <c r="S53" s="24">
        <f>BRPL_EOD!S53-BRPL_ISGS_exbus!S53</f>
        <v>-2.0635409614078171E-3</v>
      </c>
      <c r="T53" s="24">
        <f>BRPL_EOD!T53-BRPL_ISGS_exbus!T53</f>
        <v>1.5925276595745164E-3</v>
      </c>
      <c r="U53" s="24">
        <f>BRPL_EOD!U53-BRPL_ISGS_exbus!U53</f>
        <v>5.7125892040943427E-4</v>
      </c>
      <c r="V53" s="24">
        <f>BRPL_EOD!V53-BRPL_ISGS_exbus!V53</f>
        <v>4.6184545454508452E-4</v>
      </c>
      <c r="W53" s="24">
        <f>BRPL_EOD!W53-BRPL_ISGS_exbus!W53</f>
        <v>1.4562906195543235E-3</v>
      </c>
      <c r="X53" s="24">
        <f>BRPL_EOD!X53-BRPL_ISGS_exbus!X53</f>
        <v>8.8091032061754504E-5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1.7059463762052474E-3</v>
      </c>
      <c r="L54" s="24">
        <f>BRPL_EOD!L54-BRPL_ISGS_exbus!L54</f>
        <v>-1.0356924338772444E-4</v>
      </c>
      <c r="M54" s="24">
        <f>BRPL_EOD!M54-BRPL_ISGS_exbus!M54</f>
        <v>5.6049827699027333E-3</v>
      </c>
      <c r="N54" s="24">
        <f>BRPL_EOD!N54-BRPL_ISGS_exbus!N54</f>
        <v>-1.6605391724340279E-3</v>
      </c>
      <c r="O54" s="24">
        <f>BRPL_EOD!O54-BRPL_ISGS_exbus!O54</f>
        <v>-3.9504337111893051E-3</v>
      </c>
      <c r="P54" s="24">
        <f>BRPL_EOD!P54-BRPL_ISGS_exbus!P54</f>
        <v>-3.1046331561093155E-3</v>
      </c>
      <c r="Q54" s="24">
        <f>BRPL_EOD!Q54-BRPL_ISGS_exbus!Q54</f>
        <v>-1.8079166666664648E-3</v>
      </c>
      <c r="R54" s="24">
        <f>BRPL_EOD!R54-BRPL_ISGS_exbus!R54</f>
        <v>-4.615797807552724E-3</v>
      </c>
      <c r="S54" s="24">
        <f>BRPL_EOD!S54-BRPL_ISGS_exbus!S54</f>
        <v>-2.0635409614078171E-3</v>
      </c>
      <c r="T54" s="24">
        <f>BRPL_EOD!T54-BRPL_ISGS_exbus!T54</f>
        <v>1.5925276595745164E-3</v>
      </c>
      <c r="U54" s="24">
        <f>BRPL_EOD!U54-BRPL_ISGS_exbus!U54</f>
        <v>5.7125892040943427E-4</v>
      </c>
      <c r="V54" s="24">
        <f>BRPL_EOD!V54-BRPL_ISGS_exbus!V54</f>
        <v>4.6184545454508452E-4</v>
      </c>
      <c r="W54" s="24">
        <f>BRPL_EOD!W54-BRPL_ISGS_exbus!W54</f>
        <v>1.4562906195543235E-3</v>
      </c>
      <c r="X54" s="24">
        <f>BRPL_EOD!X54-BRPL_ISGS_exbus!X54</f>
        <v>8.8091032061754504E-5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1.7059463762052474E-3</v>
      </c>
      <c r="L55" s="24">
        <f>BRPL_EOD!L55-BRPL_ISGS_exbus!L55</f>
        <v>-1.0356924338772444E-4</v>
      </c>
      <c r="M55" s="24">
        <f>BRPL_EOD!M55-BRPL_ISGS_exbus!M55</f>
        <v>5.6049827699027333E-3</v>
      </c>
      <c r="N55" s="24">
        <f>BRPL_EOD!N55-BRPL_ISGS_exbus!N55</f>
        <v>-1.6605391724340279E-3</v>
      </c>
      <c r="O55" s="24">
        <f>BRPL_EOD!O55-BRPL_ISGS_exbus!O55</f>
        <v>-3.9504337111893051E-3</v>
      </c>
      <c r="P55" s="24">
        <f>BRPL_EOD!P55-BRPL_ISGS_exbus!P55</f>
        <v>-3.1046331561093155E-3</v>
      </c>
      <c r="Q55" s="24">
        <f>BRPL_EOD!Q55-BRPL_ISGS_exbus!Q55</f>
        <v>-6.7240416243663503E-3</v>
      </c>
      <c r="R55" s="24">
        <f>BRPL_EOD!R55-BRPL_ISGS_exbus!R55</f>
        <v>-4.615797807552724E-3</v>
      </c>
      <c r="S55" s="24">
        <f>BRPL_EOD!S55-BRPL_ISGS_exbus!S55</f>
        <v>-2.0635409614078171E-3</v>
      </c>
      <c r="T55" s="24">
        <f>BRPL_EOD!T55-BRPL_ISGS_exbus!T55</f>
        <v>1.5925276595745164E-3</v>
      </c>
      <c r="U55" s="24">
        <f>BRPL_EOD!U55-BRPL_ISGS_exbus!U55</f>
        <v>5.7125892040943427E-4</v>
      </c>
      <c r="V55" s="24">
        <f>BRPL_EOD!V55-BRPL_ISGS_exbus!V55</f>
        <v>5.7100591716707783E-5</v>
      </c>
      <c r="W55" s="24">
        <f>BRPL_EOD!W55-BRPL_ISGS_exbus!W55</f>
        <v>1.6168230529594041E-3</v>
      </c>
      <c r="X55" s="24">
        <f>BRPL_EOD!X55-BRPL_ISGS_exbus!X55</f>
        <v>-5.0783756345396114E-4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1.7059463762052474E-3</v>
      </c>
      <c r="L56" s="24">
        <f>BRPL_EOD!L56-BRPL_ISGS_exbus!L56</f>
        <v>-1.0356924338772444E-4</v>
      </c>
      <c r="M56" s="24">
        <f>BRPL_EOD!M56-BRPL_ISGS_exbus!M56</f>
        <v>5.6049827699027333E-3</v>
      </c>
      <c r="N56" s="24">
        <f>BRPL_EOD!N56-BRPL_ISGS_exbus!N56</f>
        <v>-1.6605391724340279E-3</v>
      </c>
      <c r="O56" s="24">
        <f>BRPL_EOD!O56-BRPL_ISGS_exbus!O56</f>
        <v>-3.9504337111893051E-3</v>
      </c>
      <c r="P56" s="24">
        <f>BRPL_EOD!P56-BRPL_ISGS_exbus!P56</f>
        <v>-3.1046331561093155E-3</v>
      </c>
      <c r="Q56" s="24">
        <f>BRPL_EOD!Q56-BRPL_ISGS_exbus!Q56</f>
        <v>-6.7240416243663503E-3</v>
      </c>
      <c r="R56" s="24">
        <f>BRPL_EOD!R56-BRPL_ISGS_exbus!R56</f>
        <v>-4.615797807552724E-3</v>
      </c>
      <c r="S56" s="24">
        <f>BRPL_EOD!S56-BRPL_ISGS_exbus!S56</f>
        <v>-2.0635409614078171E-3</v>
      </c>
      <c r="T56" s="24">
        <f>BRPL_EOD!T56-BRPL_ISGS_exbus!T56</f>
        <v>1.5925276595745164E-3</v>
      </c>
      <c r="U56" s="24">
        <f>BRPL_EOD!U56-BRPL_ISGS_exbus!U56</f>
        <v>5.7125892040943427E-4</v>
      </c>
      <c r="V56" s="24">
        <f>BRPL_EOD!V56-BRPL_ISGS_exbus!V56</f>
        <v>5.7100591716707783E-5</v>
      </c>
      <c r="W56" s="24">
        <f>BRPL_EOD!W56-BRPL_ISGS_exbus!W56</f>
        <v>1.6168230529594041E-3</v>
      </c>
      <c r="X56" s="24">
        <f>BRPL_EOD!X56-BRPL_ISGS_exbus!X56</f>
        <v>-5.0783756345396114E-4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1.7059463762052474E-3</v>
      </c>
      <c r="L57" s="24">
        <f>BRPL_EOD!L57-BRPL_ISGS_exbus!L57</f>
        <v>-1.0356924338772444E-4</v>
      </c>
      <c r="M57" s="24">
        <f>BRPL_EOD!M57-BRPL_ISGS_exbus!M57</f>
        <v>5.6049827699027333E-3</v>
      </c>
      <c r="N57" s="24">
        <f>BRPL_EOD!N57-BRPL_ISGS_exbus!N57</f>
        <v>-1.6605391724340279E-3</v>
      </c>
      <c r="O57" s="24">
        <f>BRPL_EOD!O57-BRPL_ISGS_exbus!O57</f>
        <v>-3.9504337111893051E-3</v>
      </c>
      <c r="P57" s="24">
        <f>BRPL_EOD!P57-BRPL_ISGS_exbus!P57</f>
        <v>-3.1046331561093155E-3</v>
      </c>
      <c r="Q57" s="24">
        <f>BRPL_EOD!Q57-BRPL_ISGS_exbus!Q57</f>
        <v>-6.7240416243663503E-3</v>
      </c>
      <c r="R57" s="24">
        <f>BRPL_EOD!R57-BRPL_ISGS_exbus!R57</f>
        <v>-4.615797807552724E-3</v>
      </c>
      <c r="S57" s="24">
        <f>BRPL_EOD!S57-BRPL_ISGS_exbus!S57</f>
        <v>-2.0635409614078171E-3</v>
      </c>
      <c r="T57" s="24">
        <f>BRPL_EOD!T57-BRPL_ISGS_exbus!T57</f>
        <v>1.5925276595745164E-3</v>
      </c>
      <c r="U57" s="24">
        <f>BRPL_EOD!U57-BRPL_ISGS_exbus!U57</f>
        <v>5.7125892040943427E-4</v>
      </c>
      <c r="V57" s="24">
        <f>BRPL_EOD!V57-BRPL_ISGS_exbus!V57</f>
        <v>5.7100591716707783E-5</v>
      </c>
      <c r="W57" s="24">
        <f>BRPL_EOD!W57-BRPL_ISGS_exbus!W57</f>
        <v>1.6168230529594041E-3</v>
      </c>
      <c r="X57" s="24">
        <f>BRPL_EOD!X57-BRPL_ISGS_exbus!X57</f>
        <v>-5.0783756345396114E-4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1.7059463762052474E-3</v>
      </c>
      <c r="L58" s="24">
        <f>BRPL_EOD!L58-BRPL_ISGS_exbus!L58</f>
        <v>-1.0356924338772444E-4</v>
      </c>
      <c r="M58" s="24">
        <f>BRPL_EOD!M58-BRPL_ISGS_exbus!M58</f>
        <v>5.6049827699027333E-3</v>
      </c>
      <c r="N58" s="24">
        <f>BRPL_EOD!N58-BRPL_ISGS_exbus!N58</f>
        <v>-1.6605391724340279E-3</v>
      </c>
      <c r="O58" s="24">
        <f>BRPL_EOD!O58-BRPL_ISGS_exbus!O58</f>
        <v>-3.9504337111893051E-3</v>
      </c>
      <c r="P58" s="24">
        <f>BRPL_EOD!P58-BRPL_ISGS_exbus!P58</f>
        <v>-3.1046331561093155E-3</v>
      </c>
      <c r="Q58" s="24">
        <f>BRPL_EOD!Q58-BRPL_ISGS_exbus!Q58</f>
        <v>-6.7240416243663503E-3</v>
      </c>
      <c r="R58" s="24">
        <f>BRPL_EOD!R58-BRPL_ISGS_exbus!R58</f>
        <v>-4.615797807552724E-3</v>
      </c>
      <c r="S58" s="24">
        <f>BRPL_EOD!S58-BRPL_ISGS_exbus!S58</f>
        <v>-2.0635409614078171E-3</v>
      </c>
      <c r="T58" s="24">
        <f>BRPL_EOD!T58-BRPL_ISGS_exbus!T58</f>
        <v>1.5925276595745164E-3</v>
      </c>
      <c r="U58" s="24">
        <f>BRPL_EOD!U58-BRPL_ISGS_exbus!U58</f>
        <v>5.7125892040943427E-4</v>
      </c>
      <c r="V58" s="24">
        <f>BRPL_EOD!V58-BRPL_ISGS_exbus!V58</f>
        <v>5.7100591716707783E-5</v>
      </c>
      <c r="W58" s="24">
        <f>BRPL_EOD!W58-BRPL_ISGS_exbus!W58</f>
        <v>1.6168230529594041E-3</v>
      </c>
      <c r="X58" s="24">
        <f>BRPL_EOD!X58-BRPL_ISGS_exbus!X58</f>
        <v>-5.0783756345396114E-4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1.7059463762052474E-3</v>
      </c>
      <c r="L59" s="24">
        <f>BRPL_EOD!L59-BRPL_ISGS_exbus!L59</f>
        <v>-1.0356924338772444E-4</v>
      </c>
      <c r="M59" s="24">
        <f>BRPL_EOD!M59-BRPL_ISGS_exbus!M59</f>
        <v>5.6049827699027333E-3</v>
      </c>
      <c r="N59" s="24">
        <f>BRPL_EOD!N59-BRPL_ISGS_exbus!N59</f>
        <v>-1.6605391724340279E-3</v>
      </c>
      <c r="O59" s="24">
        <f>BRPL_EOD!O59-BRPL_ISGS_exbus!O59</f>
        <v>-3.9504337111893051E-3</v>
      </c>
      <c r="P59" s="24">
        <f>BRPL_EOD!P59-BRPL_ISGS_exbus!P59</f>
        <v>-3.1046331561093155E-3</v>
      </c>
      <c r="Q59" s="24">
        <f>BRPL_EOD!Q59-BRPL_ISGS_exbus!Q59</f>
        <v>-6.7240416243663503E-3</v>
      </c>
      <c r="R59" s="24">
        <f>BRPL_EOD!R59-BRPL_ISGS_exbus!R59</f>
        <v>-4.0407380073794741E-3</v>
      </c>
      <c r="S59" s="24">
        <f>BRPL_EOD!S59-BRPL_ISGS_exbus!S59</f>
        <v>-2.0635409614078171E-3</v>
      </c>
      <c r="T59" s="24">
        <f>BRPL_EOD!T59-BRPL_ISGS_exbus!T59</f>
        <v>1.5925276595745164E-3</v>
      </c>
      <c r="U59" s="24">
        <f>BRPL_EOD!U59-BRPL_ISGS_exbus!U59</f>
        <v>5.7125892040943427E-4</v>
      </c>
      <c r="V59" s="24">
        <f>BRPL_EOD!V59-BRPL_ISGS_exbus!V59</f>
        <v>1.1864236363634539E-3</v>
      </c>
      <c r="W59" s="24">
        <f>BRPL_EOD!W59-BRPL_ISGS_exbus!W59</f>
        <v>1.6168230529594041E-3</v>
      </c>
      <c r="X59" s="24">
        <f>BRPL_EOD!X59-BRPL_ISGS_exbus!X59</f>
        <v>-5.0783756345396114E-4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1.7059463762052474E-3</v>
      </c>
      <c r="L60" s="24">
        <f>BRPL_EOD!L60-BRPL_ISGS_exbus!L60</f>
        <v>-1.0356924338772444E-4</v>
      </c>
      <c r="M60" s="24">
        <f>BRPL_EOD!M60-BRPL_ISGS_exbus!M60</f>
        <v>5.6049827699027333E-3</v>
      </c>
      <c r="N60" s="24">
        <f>BRPL_EOD!N60-BRPL_ISGS_exbus!N60</f>
        <v>-1.6605391724340279E-3</v>
      </c>
      <c r="O60" s="24">
        <f>BRPL_EOD!O60-BRPL_ISGS_exbus!O60</f>
        <v>-3.9504337111893051E-3</v>
      </c>
      <c r="P60" s="24">
        <f>BRPL_EOD!P60-BRPL_ISGS_exbus!P60</f>
        <v>-3.1046331561093155E-3</v>
      </c>
      <c r="Q60" s="24">
        <f>BRPL_EOD!Q60-BRPL_ISGS_exbus!Q60</f>
        <v>-6.7240416243663503E-3</v>
      </c>
      <c r="R60" s="24">
        <f>BRPL_EOD!R60-BRPL_ISGS_exbus!R60</f>
        <v>-4.0407380073794741E-3</v>
      </c>
      <c r="S60" s="24">
        <f>BRPL_EOD!S60-BRPL_ISGS_exbus!S60</f>
        <v>-2.0635409614078171E-3</v>
      </c>
      <c r="T60" s="24">
        <f>BRPL_EOD!T60-BRPL_ISGS_exbus!T60</f>
        <v>1.5925276595745164E-3</v>
      </c>
      <c r="U60" s="24">
        <f>BRPL_EOD!U60-BRPL_ISGS_exbus!U60</f>
        <v>5.7125892040943427E-4</v>
      </c>
      <c r="V60" s="24">
        <f>BRPL_EOD!V60-BRPL_ISGS_exbus!V60</f>
        <v>1.1864236363634539E-3</v>
      </c>
      <c r="W60" s="24">
        <f>BRPL_EOD!W60-BRPL_ISGS_exbus!W60</f>
        <v>1.6168230529594041E-3</v>
      </c>
      <c r="X60" s="24">
        <f>BRPL_EOD!X60-BRPL_ISGS_exbus!X60</f>
        <v>-5.0783756345396114E-4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1.7059463762052474E-3</v>
      </c>
      <c r="L61" s="24">
        <f>BRPL_EOD!L61-BRPL_ISGS_exbus!L61</f>
        <v>-1.0356924338772444E-4</v>
      </c>
      <c r="M61" s="24">
        <f>BRPL_EOD!M61-BRPL_ISGS_exbus!M61</f>
        <v>5.6049827699027333E-3</v>
      </c>
      <c r="N61" s="24">
        <f>BRPL_EOD!N61-BRPL_ISGS_exbus!N61</f>
        <v>-1.6605391724340279E-3</v>
      </c>
      <c r="O61" s="24">
        <f>BRPL_EOD!O61-BRPL_ISGS_exbus!O61</f>
        <v>-3.9504337111893051E-3</v>
      </c>
      <c r="P61" s="24">
        <f>BRPL_EOD!P61-BRPL_ISGS_exbus!P61</f>
        <v>-3.1046331561093155E-3</v>
      </c>
      <c r="Q61" s="24">
        <f>BRPL_EOD!Q61-BRPL_ISGS_exbus!Q61</f>
        <v>-6.7240416243663503E-3</v>
      </c>
      <c r="R61" s="24">
        <f>BRPL_EOD!R61-BRPL_ISGS_exbus!R61</f>
        <v>-4.0407380073794741E-3</v>
      </c>
      <c r="S61" s="24">
        <f>BRPL_EOD!S61-BRPL_ISGS_exbus!S61</f>
        <v>-2.0635409614078171E-3</v>
      </c>
      <c r="T61" s="24">
        <f>BRPL_EOD!T61-BRPL_ISGS_exbus!T61</f>
        <v>1.5925276595745164E-3</v>
      </c>
      <c r="U61" s="24">
        <f>BRPL_EOD!U61-BRPL_ISGS_exbus!U61</f>
        <v>5.7125892040943427E-4</v>
      </c>
      <c r="V61" s="24">
        <f>BRPL_EOD!V61-BRPL_ISGS_exbus!V61</f>
        <v>1.1864236363634539E-3</v>
      </c>
      <c r="W61" s="24">
        <f>BRPL_EOD!W61-BRPL_ISGS_exbus!W61</f>
        <v>1.6168230529594041E-3</v>
      </c>
      <c r="X61" s="24">
        <f>BRPL_EOD!X61-BRPL_ISGS_exbus!X61</f>
        <v>2.2715777777762014E-3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1.7059463762052474E-3</v>
      </c>
      <c r="L62" s="24">
        <f>BRPL_EOD!L62-BRPL_ISGS_exbus!L62</f>
        <v>-1.0356924338772444E-4</v>
      </c>
      <c r="M62" s="24">
        <f>BRPL_EOD!M62-BRPL_ISGS_exbus!M62</f>
        <v>5.6049827699027333E-3</v>
      </c>
      <c r="N62" s="24">
        <f>BRPL_EOD!N62-BRPL_ISGS_exbus!N62</f>
        <v>-1.6605391724340279E-3</v>
      </c>
      <c r="O62" s="24">
        <f>BRPL_EOD!O62-BRPL_ISGS_exbus!O62</f>
        <v>-3.9504337111893051E-3</v>
      </c>
      <c r="P62" s="24">
        <f>BRPL_EOD!P62-BRPL_ISGS_exbus!P62</f>
        <v>-3.1046331561093155E-3</v>
      </c>
      <c r="Q62" s="24">
        <f>BRPL_EOD!Q62-BRPL_ISGS_exbus!Q62</f>
        <v>-6.7240416243663503E-3</v>
      </c>
      <c r="R62" s="24">
        <f>BRPL_EOD!R62-BRPL_ISGS_exbus!R62</f>
        <v>-4.0407380073794741E-3</v>
      </c>
      <c r="S62" s="24">
        <f>BRPL_EOD!S62-BRPL_ISGS_exbus!S62</f>
        <v>-2.0635409614078171E-3</v>
      </c>
      <c r="T62" s="24">
        <f>BRPL_EOD!T62-BRPL_ISGS_exbus!T62</f>
        <v>1.5925276595745164E-3</v>
      </c>
      <c r="U62" s="24">
        <f>BRPL_EOD!U62-BRPL_ISGS_exbus!U62</f>
        <v>5.7125892040943427E-4</v>
      </c>
      <c r="V62" s="24">
        <f>BRPL_EOD!V62-BRPL_ISGS_exbus!V62</f>
        <v>1.1864236363634539E-3</v>
      </c>
      <c r="W62" s="24">
        <f>BRPL_EOD!W62-BRPL_ISGS_exbus!W62</f>
        <v>1.4562906195543235E-3</v>
      </c>
      <c r="X62" s="24">
        <f>BRPL_EOD!X62-BRPL_ISGS_exbus!X62</f>
        <v>8.8091032061754504E-5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1.7059463762052474E-3</v>
      </c>
      <c r="L63" s="24">
        <f>BRPL_EOD!L63-BRPL_ISGS_exbus!L63</f>
        <v>-1.0356924338772444E-4</v>
      </c>
      <c r="M63" s="24">
        <f>BRPL_EOD!M63-BRPL_ISGS_exbus!M63</f>
        <v>5.6049827699027333E-3</v>
      </c>
      <c r="N63" s="24">
        <f>BRPL_EOD!N63-BRPL_ISGS_exbus!N63</f>
        <v>-1.6605391724340279E-3</v>
      </c>
      <c r="O63" s="24">
        <f>BRPL_EOD!O63-BRPL_ISGS_exbus!O63</f>
        <v>-3.9504337111893051E-3</v>
      </c>
      <c r="P63" s="24">
        <f>BRPL_EOD!P63-BRPL_ISGS_exbus!P63</f>
        <v>-3.1046331561093155E-3</v>
      </c>
      <c r="Q63" s="24">
        <f>BRPL_EOD!Q63-BRPL_ISGS_exbus!Q63</f>
        <v>-6.7240416243663503E-3</v>
      </c>
      <c r="R63" s="24">
        <f>BRPL_EOD!R63-BRPL_ISGS_exbus!R63</f>
        <v>-4.0407380073794741E-3</v>
      </c>
      <c r="S63" s="24">
        <f>BRPL_EOD!S63-BRPL_ISGS_exbus!S63</f>
        <v>-2.0635409614078171E-3</v>
      </c>
      <c r="T63" s="24">
        <f>BRPL_EOD!T63-BRPL_ISGS_exbus!T63</f>
        <v>1.5925276595745164E-3</v>
      </c>
      <c r="U63" s="24">
        <f>BRPL_EOD!U63-BRPL_ISGS_exbus!U63</f>
        <v>5.7125892040943427E-4</v>
      </c>
      <c r="V63" s="24">
        <f>BRPL_EOD!V63-BRPL_ISGS_exbus!V63</f>
        <v>4.6184545454508452E-4</v>
      </c>
      <c r="W63" s="24">
        <f>BRPL_EOD!W63-BRPL_ISGS_exbus!W63</f>
        <v>5.4482248995988414E-3</v>
      </c>
      <c r="X63" s="24">
        <f>BRPL_EOD!X63-BRPL_ISGS_exbus!X63</f>
        <v>3.5230874317022653E-3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1.7059463762052474E-3</v>
      </c>
      <c r="L64" s="24">
        <f>BRPL_EOD!L64-BRPL_ISGS_exbus!L64</f>
        <v>-1.0356924338772444E-4</v>
      </c>
      <c r="M64" s="24">
        <f>BRPL_EOD!M64-BRPL_ISGS_exbus!M64</f>
        <v>5.6049827699027333E-3</v>
      </c>
      <c r="N64" s="24">
        <f>BRPL_EOD!N64-BRPL_ISGS_exbus!N64</f>
        <v>-1.6605391724340279E-3</v>
      </c>
      <c r="O64" s="24">
        <f>BRPL_EOD!O64-BRPL_ISGS_exbus!O64</f>
        <v>-3.9504337111893051E-3</v>
      </c>
      <c r="P64" s="24">
        <f>BRPL_EOD!P64-BRPL_ISGS_exbus!P64</f>
        <v>-3.1046331561093155E-3</v>
      </c>
      <c r="Q64" s="24">
        <f>BRPL_EOD!Q64-BRPL_ISGS_exbus!Q64</f>
        <v>-2.639097289785397E-3</v>
      </c>
      <c r="R64" s="24">
        <f>BRPL_EOD!R64-BRPL_ISGS_exbus!R64</f>
        <v>4.400315928618781E-3</v>
      </c>
      <c r="S64" s="24">
        <f>BRPL_EOD!S64-BRPL_ISGS_exbus!S64</f>
        <v>1.5885146327994093E-3</v>
      </c>
      <c r="T64" s="24">
        <f>BRPL_EOD!T64-BRPL_ISGS_exbus!T64</f>
        <v>1.5925276595745164E-3</v>
      </c>
      <c r="U64" s="24">
        <f>BRPL_EOD!U64-BRPL_ISGS_exbus!U64</f>
        <v>5.7125892040943427E-4</v>
      </c>
      <c r="V64" s="24">
        <f>BRPL_EOD!V64-BRPL_ISGS_exbus!V64</f>
        <v>4.6184545454508452E-4</v>
      </c>
      <c r="W64" s="24">
        <f>BRPL_EOD!W64-BRPL_ISGS_exbus!W64</f>
        <v>5.4482248995988414E-3</v>
      </c>
      <c r="X64" s="24">
        <f>BRPL_EOD!X64-BRPL_ISGS_exbus!X64</f>
        <v>3.5230874317022653E-3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-1.4790304235248186E-3</v>
      </c>
      <c r="L65" s="24">
        <f>BRPL_EOD!L65-BRPL_ISGS_exbus!L65</f>
        <v>3.5683599648450581E-5</v>
      </c>
      <c r="M65" s="24">
        <f>BRPL_EOD!M65-BRPL_ISGS_exbus!M65</f>
        <v>5.6049827699027333E-3</v>
      </c>
      <c r="N65" s="24">
        <f>BRPL_EOD!N65-BRPL_ISGS_exbus!N65</f>
        <v>-1.6605391724340279E-3</v>
      </c>
      <c r="O65" s="24">
        <f>BRPL_EOD!O65-BRPL_ISGS_exbus!O65</f>
        <v>-3.9504337111893051E-3</v>
      </c>
      <c r="P65" s="24">
        <f>BRPL_EOD!P65-BRPL_ISGS_exbus!P65</f>
        <v>-3.1046331561093155E-3</v>
      </c>
      <c r="Q65" s="24">
        <f>BRPL_EOD!Q65-BRPL_ISGS_exbus!Q65</f>
        <v>5.6047339550246988E-4</v>
      </c>
      <c r="R65" s="24">
        <f>BRPL_EOD!R65-BRPL_ISGS_exbus!R65</f>
        <v>-1.8651130030917784E-3</v>
      </c>
      <c r="S65" s="24">
        <f>BRPL_EOD!S65-BRPL_ISGS_exbus!S65</f>
        <v>3.2113330564698117E-4</v>
      </c>
      <c r="T65" s="24">
        <f>BRPL_EOD!T65-BRPL_ISGS_exbus!T65</f>
        <v>-1.9122348993287908E-3</v>
      </c>
      <c r="U65" s="24">
        <f>BRPL_EOD!U65-BRPL_ISGS_exbus!U65</f>
        <v>5.7125892040943427E-4</v>
      </c>
      <c r="V65" s="24">
        <f>BRPL_EOD!V65-BRPL_ISGS_exbus!V65</f>
        <v>2.1501810282487099E-4</v>
      </c>
      <c r="W65" s="24">
        <f>BRPL_EOD!W65-BRPL_ISGS_exbus!W65</f>
        <v>5.4482248995988414E-3</v>
      </c>
      <c r="X65" s="24">
        <f>BRPL_EOD!X65-BRPL_ISGS_exbus!X65</f>
        <v>3.5230874317022653E-3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-1.4790304235248186E-3</v>
      </c>
      <c r="L66" s="24">
        <f>BRPL_EOD!L66-BRPL_ISGS_exbus!L66</f>
        <v>3.5683599648450581E-5</v>
      </c>
      <c r="M66" s="24">
        <f>BRPL_EOD!M66-BRPL_ISGS_exbus!M66</f>
        <v>5.6049827699027333E-3</v>
      </c>
      <c r="N66" s="24">
        <f>BRPL_EOD!N66-BRPL_ISGS_exbus!N66</f>
        <v>-1.6605391724340279E-3</v>
      </c>
      <c r="O66" s="24">
        <f>BRPL_EOD!O66-BRPL_ISGS_exbus!O66</f>
        <v>-3.9504337111893051E-3</v>
      </c>
      <c r="P66" s="24">
        <f>BRPL_EOD!P66-BRPL_ISGS_exbus!P66</f>
        <v>-3.1046331561093155E-3</v>
      </c>
      <c r="Q66" s="24">
        <f>BRPL_EOD!Q66-BRPL_ISGS_exbus!Q66</f>
        <v>5.6047339550246988E-4</v>
      </c>
      <c r="R66" s="24">
        <f>BRPL_EOD!R66-BRPL_ISGS_exbus!R66</f>
        <v>-1.8651130030917784E-3</v>
      </c>
      <c r="S66" s="24">
        <f>BRPL_EOD!S66-BRPL_ISGS_exbus!S66</f>
        <v>3.2113330564698117E-4</v>
      </c>
      <c r="T66" s="24">
        <f>BRPL_EOD!T66-BRPL_ISGS_exbus!T66</f>
        <v>-1.9122348993287908E-3</v>
      </c>
      <c r="U66" s="24">
        <f>BRPL_EOD!U66-BRPL_ISGS_exbus!U66</f>
        <v>5.7125892040943427E-4</v>
      </c>
      <c r="V66" s="24">
        <f>BRPL_EOD!V66-BRPL_ISGS_exbus!V66</f>
        <v>2.1501810282487099E-4</v>
      </c>
      <c r="W66" s="24">
        <f>BRPL_EOD!W66-BRPL_ISGS_exbus!W66</f>
        <v>5.4482248995988414E-3</v>
      </c>
      <c r="X66" s="24">
        <f>BRPL_EOD!X66-BRPL_ISGS_exbus!X66</f>
        <v>3.5230874317022653E-3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-1.4790304235248186E-3</v>
      </c>
      <c r="L67" s="24">
        <f>BRPL_EOD!L67-BRPL_ISGS_exbus!L67</f>
        <v>3.5683599648450581E-5</v>
      </c>
      <c r="M67" s="24">
        <f>BRPL_EOD!M67-BRPL_ISGS_exbus!M67</f>
        <v>5.6049827699027333E-3</v>
      </c>
      <c r="N67" s="24">
        <f>BRPL_EOD!N67-BRPL_ISGS_exbus!N67</f>
        <v>-1.6605391724340279E-3</v>
      </c>
      <c r="O67" s="24">
        <f>BRPL_EOD!O67-BRPL_ISGS_exbus!O67</f>
        <v>-3.9504337111893051E-3</v>
      </c>
      <c r="P67" s="24">
        <f>BRPL_EOD!P67-BRPL_ISGS_exbus!P67</f>
        <v>-3.1046331561093155E-3</v>
      </c>
      <c r="Q67" s="24">
        <f>BRPL_EOD!Q67-BRPL_ISGS_exbus!Q67</f>
        <v>5.6047339550246988E-4</v>
      </c>
      <c r="R67" s="24">
        <f>BRPL_EOD!R67-BRPL_ISGS_exbus!R67</f>
        <v>-1.8651130030917784E-3</v>
      </c>
      <c r="S67" s="24">
        <f>BRPL_EOD!S67-BRPL_ISGS_exbus!S67</f>
        <v>3.2113330564698117E-4</v>
      </c>
      <c r="T67" s="24">
        <f>BRPL_EOD!T67-BRPL_ISGS_exbus!T67</f>
        <v>-1.9122348993287908E-3</v>
      </c>
      <c r="U67" s="24">
        <f>BRPL_EOD!U67-BRPL_ISGS_exbus!U67</f>
        <v>5.7125892040943427E-4</v>
      </c>
      <c r="V67" s="24">
        <f>BRPL_EOD!V67-BRPL_ISGS_exbus!V67</f>
        <v>2.1501810282487099E-4</v>
      </c>
      <c r="W67" s="24">
        <f>BRPL_EOD!W67-BRPL_ISGS_exbus!W67</f>
        <v>5.4482248995988414E-3</v>
      </c>
      <c r="X67" s="24">
        <f>BRPL_EOD!X67-BRPL_ISGS_exbus!X67</f>
        <v>3.5230874317022653E-3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-1.4790304235248186E-3</v>
      </c>
      <c r="L68" s="24">
        <f>BRPL_EOD!L68-BRPL_ISGS_exbus!L68</f>
        <v>3.5683599648450581E-5</v>
      </c>
      <c r="M68" s="24">
        <f>BRPL_EOD!M68-BRPL_ISGS_exbus!M68</f>
        <v>5.6049827699027333E-3</v>
      </c>
      <c r="N68" s="24">
        <f>BRPL_EOD!N68-BRPL_ISGS_exbus!N68</f>
        <v>-1.6605391724340279E-3</v>
      </c>
      <c r="O68" s="24">
        <f>BRPL_EOD!O68-BRPL_ISGS_exbus!O68</f>
        <v>-3.9504337111893051E-3</v>
      </c>
      <c r="P68" s="24">
        <f>BRPL_EOD!P68-BRPL_ISGS_exbus!P68</f>
        <v>-3.1046331561093155E-3</v>
      </c>
      <c r="Q68" s="24">
        <f>BRPL_EOD!Q68-BRPL_ISGS_exbus!Q68</f>
        <v>5.6047339550246988E-4</v>
      </c>
      <c r="R68" s="24">
        <f>BRPL_EOD!R68-BRPL_ISGS_exbus!R68</f>
        <v>-1.8651130030917784E-3</v>
      </c>
      <c r="S68" s="24">
        <f>BRPL_EOD!S68-BRPL_ISGS_exbus!S68</f>
        <v>3.2113330564698117E-4</v>
      </c>
      <c r="T68" s="24">
        <f>BRPL_EOD!T68-BRPL_ISGS_exbus!T68</f>
        <v>-1.9122348993287908E-3</v>
      </c>
      <c r="U68" s="24">
        <f>BRPL_EOD!U68-BRPL_ISGS_exbus!U68</f>
        <v>5.7125892040943427E-4</v>
      </c>
      <c r="V68" s="24">
        <f>BRPL_EOD!V68-BRPL_ISGS_exbus!V68</f>
        <v>2.1501810282487099E-4</v>
      </c>
      <c r="W68" s="24">
        <f>BRPL_EOD!W68-BRPL_ISGS_exbus!W68</f>
        <v>5.4482248995988414E-3</v>
      </c>
      <c r="X68" s="24">
        <f>BRPL_EOD!X68-BRPL_ISGS_exbus!X68</f>
        <v>3.5230874317022653E-3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-1.4790304235248186E-3</v>
      </c>
      <c r="L69" s="24">
        <f>BRPL_EOD!L69-BRPL_ISGS_exbus!L69</f>
        <v>3.5683599648450581E-5</v>
      </c>
      <c r="M69" s="24">
        <f>BRPL_EOD!M69-BRPL_ISGS_exbus!M69</f>
        <v>5.6049827699027333E-3</v>
      </c>
      <c r="N69" s="24">
        <f>BRPL_EOD!N69-BRPL_ISGS_exbus!N69</f>
        <v>-1.6605391724340279E-3</v>
      </c>
      <c r="O69" s="24">
        <f>BRPL_EOD!O69-BRPL_ISGS_exbus!O69</f>
        <v>-3.9504337111893051E-3</v>
      </c>
      <c r="P69" s="24">
        <f>BRPL_EOD!P69-BRPL_ISGS_exbus!P69</f>
        <v>-3.1046331561093155E-3</v>
      </c>
      <c r="Q69" s="24">
        <f>BRPL_EOD!Q69-BRPL_ISGS_exbus!Q69</f>
        <v>5.6047339550246988E-4</v>
      </c>
      <c r="R69" s="24">
        <f>BRPL_EOD!R69-BRPL_ISGS_exbus!R69</f>
        <v>1.6205229421260015E-3</v>
      </c>
      <c r="S69" s="24">
        <f>BRPL_EOD!S69-BRPL_ISGS_exbus!S69</f>
        <v>3.2113330564698117E-4</v>
      </c>
      <c r="T69" s="24">
        <f>BRPL_EOD!T69-BRPL_ISGS_exbus!T69</f>
        <v>-1.9122348993287908E-3</v>
      </c>
      <c r="U69" s="24">
        <f>BRPL_EOD!U69-BRPL_ISGS_exbus!U69</f>
        <v>5.7125892040943427E-4</v>
      </c>
      <c r="V69" s="24">
        <f>BRPL_EOD!V69-BRPL_ISGS_exbus!V69</f>
        <v>2.1501810282487099E-4</v>
      </c>
      <c r="W69" s="24">
        <f>BRPL_EOD!W69-BRPL_ISGS_exbus!W69</f>
        <v>5.4482248995988414E-3</v>
      </c>
      <c r="X69" s="24">
        <f>BRPL_EOD!X69-BRPL_ISGS_exbus!X69</f>
        <v>3.5230874317022653E-3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-1.4790304235248186E-3</v>
      </c>
      <c r="L70" s="24">
        <f>BRPL_EOD!L70-BRPL_ISGS_exbus!L70</f>
        <v>3.5683599648450581E-5</v>
      </c>
      <c r="M70" s="24">
        <f>BRPL_EOD!M70-BRPL_ISGS_exbus!M70</f>
        <v>5.6049827699027333E-3</v>
      </c>
      <c r="N70" s="24">
        <f>BRPL_EOD!N70-BRPL_ISGS_exbus!N70</f>
        <v>-1.6605391724340279E-3</v>
      </c>
      <c r="O70" s="24">
        <f>BRPL_EOD!O70-BRPL_ISGS_exbus!O70</f>
        <v>-3.9504337111893051E-3</v>
      </c>
      <c r="P70" s="24">
        <f>BRPL_EOD!P70-BRPL_ISGS_exbus!P70</f>
        <v>-3.1046331561093155E-3</v>
      </c>
      <c r="Q70" s="24">
        <f>BRPL_EOD!Q70-BRPL_ISGS_exbus!Q70</f>
        <v>5.6047339550246988E-4</v>
      </c>
      <c r="R70" s="24">
        <f>BRPL_EOD!R70-BRPL_ISGS_exbus!R70</f>
        <v>1.6205229421260015E-3</v>
      </c>
      <c r="S70" s="24">
        <f>BRPL_EOD!S70-BRPL_ISGS_exbus!S70</f>
        <v>3.2113330564698117E-4</v>
      </c>
      <c r="T70" s="24">
        <f>BRPL_EOD!T70-BRPL_ISGS_exbus!T70</f>
        <v>-1.9122348993287908E-3</v>
      </c>
      <c r="U70" s="24">
        <f>BRPL_EOD!U70-BRPL_ISGS_exbus!U70</f>
        <v>5.7125892040943427E-4</v>
      </c>
      <c r="V70" s="24">
        <f>BRPL_EOD!V70-BRPL_ISGS_exbus!V70</f>
        <v>2.1501810282487099E-4</v>
      </c>
      <c r="W70" s="24">
        <f>BRPL_EOD!W70-BRPL_ISGS_exbus!W70</f>
        <v>5.4482248995988414E-3</v>
      </c>
      <c r="X70" s="24">
        <f>BRPL_EOD!X70-BRPL_ISGS_exbus!X70</f>
        <v>3.5230874317022653E-3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-1.4790304235248186E-3</v>
      </c>
      <c r="L71" s="24">
        <f>BRPL_EOD!L71-BRPL_ISGS_exbus!L71</f>
        <v>-3.7600190159636782E-5</v>
      </c>
      <c r="M71" s="24">
        <f>BRPL_EOD!M71-BRPL_ISGS_exbus!M71</f>
        <v>5.6049827699027333E-3</v>
      </c>
      <c r="N71" s="24">
        <f>BRPL_EOD!N71-BRPL_ISGS_exbus!N71</f>
        <v>-1.6605391724340279E-3</v>
      </c>
      <c r="O71" s="24">
        <f>BRPL_EOD!O71-BRPL_ISGS_exbus!O71</f>
        <v>-3.9504337111893051E-3</v>
      </c>
      <c r="P71" s="24">
        <f>BRPL_EOD!P71-BRPL_ISGS_exbus!P71</f>
        <v>-3.1046331561093155E-3</v>
      </c>
      <c r="Q71" s="24">
        <f>BRPL_EOD!Q71-BRPL_ISGS_exbus!Q71</f>
        <v>-3.726805970149627E-3</v>
      </c>
      <c r="R71" s="24">
        <f>BRPL_EOD!R71-BRPL_ISGS_exbus!R71</f>
        <v>1.6205229421260015E-3</v>
      </c>
      <c r="S71" s="24">
        <f>BRPL_EOD!S71-BRPL_ISGS_exbus!S71</f>
        <v>3.3256435079724866E-3</v>
      </c>
      <c r="T71" s="24">
        <f>BRPL_EOD!T71-BRPL_ISGS_exbus!T71</f>
        <v>-1.9122348993287908E-3</v>
      </c>
      <c r="U71" s="24">
        <f>BRPL_EOD!U71-BRPL_ISGS_exbus!U71</f>
        <v>5.7125892040943427E-4</v>
      </c>
      <c r="V71" s="24">
        <f>BRPL_EOD!V71-BRPL_ISGS_exbus!V71</f>
        <v>2.1501810282487099E-4</v>
      </c>
      <c r="W71" s="24">
        <f>BRPL_EOD!W71-BRPL_ISGS_exbus!W71</f>
        <v>5.4482248995988414E-3</v>
      </c>
      <c r="X71" s="24">
        <f>BRPL_EOD!X71-BRPL_ISGS_exbus!X71</f>
        <v>3.5230874317022653E-3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-1.4790304235248186E-3</v>
      </c>
      <c r="L72" s="24">
        <f>BRPL_EOD!L72-BRPL_ISGS_exbus!L72</f>
        <v>3.8341320397705658E-5</v>
      </c>
      <c r="M72" s="24">
        <f>BRPL_EOD!M72-BRPL_ISGS_exbus!M72</f>
        <v>5.6049827699027333E-3</v>
      </c>
      <c r="N72" s="24">
        <f>BRPL_EOD!N72-BRPL_ISGS_exbus!N72</f>
        <v>-1.6605391724340279E-3</v>
      </c>
      <c r="O72" s="24">
        <f>BRPL_EOD!O72-BRPL_ISGS_exbus!O72</f>
        <v>-3.9504337111893051E-3</v>
      </c>
      <c r="P72" s="24">
        <f>BRPL_EOD!P72-BRPL_ISGS_exbus!P72</f>
        <v>-3.1046331561093155E-3</v>
      </c>
      <c r="Q72" s="24">
        <f>BRPL_EOD!Q72-BRPL_ISGS_exbus!Q72</f>
        <v>2.3193095684810316E-3</v>
      </c>
      <c r="R72" s="24">
        <f>BRPL_EOD!R72-BRPL_ISGS_exbus!R72</f>
        <v>1.6205229421260015E-3</v>
      </c>
      <c r="S72" s="24">
        <f>BRPL_EOD!S72-BRPL_ISGS_exbus!S72</f>
        <v>3.9832853932573187E-3</v>
      </c>
      <c r="T72" s="24">
        <f>BRPL_EOD!T72-BRPL_ISGS_exbus!T72</f>
        <v>-1.9122348993287908E-3</v>
      </c>
      <c r="U72" s="24">
        <f>BRPL_EOD!U72-BRPL_ISGS_exbus!U72</f>
        <v>5.7125892040943427E-4</v>
      </c>
      <c r="V72" s="24">
        <f>BRPL_EOD!V72-BRPL_ISGS_exbus!V72</f>
        <v>2.1501810282487099E-4</v>
      </c>
      <c r="W72" s="24">
        <f>BRPL_EOD!W72-BRPL_ISGS_exbus!W72</f>
        <v>5.4482248995988414E-3</v>
      </c>
      <c r="X72" s="24">
        <f>BRPL_EOD!X72-BRPL_ISGS_exbus!X72</f>
        <v>3.5230874317022653E-3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-1.4790304235248186E-3</v>
      </c>
      <c r="L73" s="24">
        <f>BRPL_EOD!L73-BRPL_ISGS_exbus!L73</f>
        <v>2.9103941843189318E-5</v>
      </c>
      <c r="M73" s="24">
        <f>BRPL_EOD!M73-BRPL_ISGS_exbus!M73</f>
        <v>5.6049827699027333E-3</v>
      </c>
      <c r="N73" s="24">
        <f>BRPL_EOD!N73-BRPL_ISGS_exbus!N73</f>
        <v>-1.6605391724340279E-3</v>
      </c>
      <c r="O73" s="24">
        <f>BRPL_EOD!O73-BRPL_ISGS_exbus!O73</f>
        <v>-3.9504337111893051E-3</v>
      </c>
      <c r="P73" s="24">
        <f>BRPL_EOD!P73-BRPL_ISGS_exbus!P73</f>
        <v>-3.1046331561093155E-3</v>
      </c>
      <c r="Q73" s="24">
        <f>BRPL_EOD!Q73-BRPL_ISGS_exbus!Q73</f>
        <v>-2.3255435122457868E-3</v>
      </c>
      <c r="R73" s="24">
        <f>BRPL_EOD!R73-BRPL_ISGS_exbus!R73</f>
        <v>1.6205229421260015E-3</v>
      </c>
      <c r="S73" s="24">
        <f>BRPL_EOD!S73-BRPL_ISGS_exbus!S73</f>
        <v>4.1254247190991578E-3</v>
      </c>
      <c r="T73" s="24">
        <f>BRPL_EOD!T73-BRPL_ISGS_exbus!T73</f>
        <v>-1.9122348993287908E-3</v>
      </c>
      <c r="U73" s="24">
        <f>BRPL_EOD!U73-BRPL_ISGS_exbus!U73</f>
        <v>5.7125892040943427E-4</v>
      </c>
      <c r="V73" s="24">
        <f>BRPL_EOD!V73-BRPL_ISGS_exbus!V73</f>
        <v>2.1501810282487099E-4</v>
      </c>
      <c r="W73" s="24">
        <f>BRPL_EOD!W73-BRPL_ISGS_exbus!W73</f>
        <v>5.4482248995988414E-3</v>
      </c>
      <c r="X73" s="24">
        <f>BRPL_EOD!X73-BRPL_ISGS_exbus!X73</f>
        <v>3.5230874317022653E-3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-1.4790304235248186E-3</v>
      </c>
      <c r="L74" s="24">
        <f>BRPL_EOD!L74-BRPL_ISGS_exbus!L74</f>
        <v>1.9192276519497398E-4</v>
      </c>
      <c r="M74" s="24">
        <f>BRPL_EOD!M74-BRPL_ISGS_exbus!M74</f>
        <v>5.6049827699027333E-3</v>
      </c>
      <c r="N74" s="24">
        <f>BRPL_EOD!N74-BRPL_ISGS_exbus!N74</f>
        <v>-1.6605391724340279E-3</v>
      </c>
      <c r="O74" s="24">
        <f>BRPL_EOD!O74-BRPL_ISGS_exbus!O74</f>
        <v>-3.9504337111893051E-3</v>
      </c>
      <c r="P74" s="24">
        <f>BRPL_EOD!P74-BRPL_ISGS_exbus!P74</f>
        <v>-3.1046331561093155E-3</v>
      </c>
      <c r="Q74" s="24">
        <f>BRPL_EOD!Q74-BRPL_ISGS_exbus!Q74</f>
        <v>-2.3255435122457868E-3</v>
      </c>
      <c r="R74" s="24">
        <f>BRPL_EOD!R74-BRPL_ISGS_exbus!R74</f>
        <v>1.6205229421260015E-3</v>
      </c>
      <c r="S74" s="24">
        <f>BRPL_EOD!S74-BRPL_ISGS_exbus!S74</f>
        <v>1.179288825214897E-2</v>
      </c>
      <c r="T74" s="24">
        <f>BRPL_EOD!T74-BRPL_ISGS_exbus!T74</f>
        <v>-1.9122348993287908E-3</v>
      </c>
      <c r="U74" s="24">
        <f>BRPL_EOD!U74-BRPL_ISGS_exbus!U74</f>
        <v>5.7125892040943427E-4</v>
      </c>
      <c r="V74" s="24">
        <f>BRPL_EOD!V74-BRPL_ISGS_exbus!V74</f>
        <v>2.1501810282487099E-4</v>
      </c>
      <c r="W74" s="24">
        <f>BRPL_EOD!W74-BRPL_ISGS_exbus!W74</f>
        <v>5.4482248995988414E-3</v>
      </c>
      <c r="X74" s="24">
        <f>BRPL_EOD!X74-BRPL_ISGS_exbus!X74</f>
        <v>3.5230874317022653E-3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-1.6279626938739966E-3</v>
      </c>
      <c r="L75" s="24">
        <f>BRPL_EOD!L75-BRPL_ISGS_exbus!L75</f>
        <v>1.9192276519497398E-4</v>
      </c>
      <c r="M75" s="24">
        <f>BRPL_EOD!M75-BRPL_ISGS_exbus!M75</f>
        <v>5.6049827699027333E-3</v>
      </c>
      <c r="N75" s="24">
        <f>BRPL_EOD!N75-BRPL_ISGS_exbus!N75</f>
        <v>-1.6605391724340279E-3</v>
      </c>
      <c r="O75" s="24">
        <f>BRPL_EOD!O75-BRPL_ISGS_exbus!O75</f>
        <v>-3.9504337111893051E-3</v>
      </c>
      <c r="P75" s="24">
        <f>BRPL_EOD!P75-BRPL_ISGS_exbus!P75</f>
        <v>-3.1046331561093155E-3</v>
      </c>
      <c r="Q75" s="24">
        <f>BRPL_EOD!Q75-BRPL_ISGS_exbus!Q75</f>
        <v>0</v>
      </c>
      <c r="R75" s="24">
        <f>BRPL_EOD!R75-BRPL_ISGS_exbus!R75</f>
        <v>1.6205229421260015E-3</v>
      </c>
      <c r="S75" s="24">
        <f>BRPL_EOD!S75-BRPL_ISGS_exbus!S75</f>
        <v>0</v>
      </c>
      <c r="T75" s="24">
        <f>BRPL_EOD!T75-BRPL_ISGS_exbus!T75</f>
        <v>7.3991973244158515E-4</v>
      </c>
      <c r="U75" s="24">
        <f>BRPL_EOD!U75-BRPL_ISGS_exbus!U75</f>
        <v>5.7125892040943427E-4</v>
      </c>
      <c r="V75" s="24">
        <f>BRPL_EOD!V75-BRPL_ISGS_exbus!V75</f>
        <v>2.1501810282487099E-4</v>
      </c>
      <c r="W75" s="24">
        <f>BRPL_EOD!W75-BRPL_ISGS_exbus!W75</f>
        <v>5.4482248995988414E-3</v>
      </c>
      <c r="X75" s="24">
        <f>BRPL_EOD!X75-BRPL_ISGS_exbus!X75</f>
        <v>3.5230874317022653E-3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2.6761208642938072E-3</v>
      </c>
      <c r="L76" s="24">
        <f>BRPL_EOD!L76-BRPL_ISGS_exbus!L76</f>
        <v>1.9192276519497398E-4</v>
      </c>
      <c r="M76" s="24">
        <f>BRPL_EOD!M76-BRPL_ISGS_exbus!M76</f>
        <v>5.6049827699027333E-3</v>
      </c>
      <c r="N76" s="24">
        <f>BRPL_EOD!N76-BRPL_ISGS_exbus!N76</f>
        <v>-1.6605391724340279E-3</v>
      </c>
      <c r="O76" s="24">
        <f>BRPL_EOD!O76-BRPL_ISGS_exbus!O76</f>
        <v>-3.9504337111893051E-3</v>
      </c>
      <c r="P76" s="24">
        <f>BRPL_EOD!P76-BRPL_ISGS_exbus!P76</f>
        <v>-3.1046331561093155E-3</v>
      </c>
      <c r="Q76" s="24">
        <f>BRPL_EOD!Q76-BRPL_ISGS_exbus!Q76</f>
        <v>0</v>
      </c>
      <c r="R76" s="24">
        <f>BRPL_EOD!R76-BRPL_ISGS_exbus!R76</f>
        <v>1.6205229421260015E-3</v>
      </c>
      <c r="S76" s="24">
        <f>BRPL_EOD!S76-BRPL_ISGS_exbus!S76</f>
        <v>0</v>
      </c>
      <c r="T76" s="24">
        <f>BRPL_EOD!T76-BRPL_ISGS_exbus!T76</f>
        <v>7.3991973244158515E-4</v>
      </c>
      <c r="U76" s="24">
        <f>BRPL_EOD!U76-BRPL_ISGS_exbus!U76</f>
        <v>5.7125892040943427E-4</v>
      </c>
      <c r="V76" s="24">
        <f>BRPL_EOD!V76-BRPL_ISGS_exbus!V76</f>
        <v>2.1501810282487099E-4</v>
      </c>
      <c r="W76" s="24">
        <f>BRPL_EOD!W76-BRPL_ISGS_exbus!W76</f>
        <v>5.4482248995988414E-3</v>
      </c>
      <c r="X76" s="24">
        <f>BRPL_EOD!X76-BRPL_ISGS_exbus!X76</f>
        <v>3.5230874317022653E-3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-2.9310486892768495E-3</v>
      </c>
      <c r="L77" s="24">
        <f>BRPL_EOD!L77-BRPL_ISGS_exbus!L77</f>
        <v>-2.0854048435836603E-4</v>
      </c>
      <c r="M77" s="24">
        <f>BRPL_EOD!M77-BRPL_ISGS_exbus!M77</f>
        <v>5.6049827699027333E-3</v>
      </c>
      <c r="N77" s="24">
        <f>BRPL_EOD!N77-BRPL_ISGS_exbus!N77</f>
        <v>-1.6605391724340279E-3</v>
      </c>
      <c r="O77" s="24">
        <f>BRPL_EOD!O77-BRPL_ISGS_exbus!O77</f>
        <v>-3.9504337111893051E-3</v>
      </c>
      <c r="P77" s="24">
        <f>BRPL_EOD!P77-BRPL_ISGS_exbus!P77</f>
        <v>-3.1046331561093155E-3</v>
      </c>
      <c r="Q77" s="24">
        <f>BRPL_EOD!Q77-BRPL_ISGS_exbus!Q77</f>
        <v>0</v>
      </c>
      <c r="R77" s="24">
        <f>BRPL_EOD!R77-BRPL_ISGS_exbus!R77</f>
        <v>1.6205229421260015E-3</v>
      </c>
      <c r="S77" s="24">
        <f>BRPL_EOD!S77-BRPL_ISGS_exbus!S77</f>
        <v>0</v>
      </c>
      <c r="T77" s="24">
        <f>BRPL_EOD!T77-BRPL_ISGS_exbus!T77</f>
        <v>7.3991973244158515E-4</v>
      </c>
      <c r="U77" s="24">
        <f>BRPL_EOD!U77-BRPL_ISGS_exbus!U77</f>
        <v>5.7125892040943427E-4</v>
      </c>
      <c r="V77" s="24">
        <f>BRPL_EOD!V77-BRPL_ISGS_exbus!V77</f>
        <v>2.1501810282487099E-4</v>
      </c>
      <c r="W77" s="24">
        <f>BRPL_EOD!W77-BRPL_ISGS_exbus!W77</f>
        <v>5.4482248995988414E-3</v>
      </c>
      <c r="X77" s="24">
        <f>BRPL_EOD!X77-BRPL_ISGS_exbus!X77</f>
        <v>3.5230874317022653E-3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1.90095408555635E-3</v>
      </c>
      <c r="L78" s="24">
        <f>BRPL_EOD!L78-BRPL_ISGS_exbus!L78</f>
        <v>4.1033051894423522E-4</v>
      </c>
      <c r="M78" s="24">
        <f>BRPL_EOD!M78-BRPL_ISGS_exbus!M78</f>
        <v>5.6049827699027333E-3</v>
      </c>
      <c r="N78" s="24">
        <f>BRPL_EOD!N78-BRPL_ISGS_exbus!N78</f>
        <v>-1.6605391724340279E-3</v>
      </c>
      <c r="O78" s="24">
        <f>BRPL_EOD!O78-BRPL_ISGS_exbus!O78</f>
        <v>-3.9504337111893051E-3</v>
      </c>
      <c r="P78" s="24">
        <f>BRPL_EOD!P78-BRPL_ISGS_exbus!P78</f>
        <v>-3.1046331561093155E-3</v>
      </c>
      <c r="Q78" s="24">
        <f>BRPL_EOD!Q78-BRPL_ISGS_exbus!Q78</f>
        <v>0</v>
      </c>
      <c r="R78" s="24">
        <f>BRPL_EOD!R78-BRPL_ISGS_exbus!R78</f>
        <v>1.6205229421260015E-3</v>
      </c>
      <c r="S78" s="24">
        <f>BRPL_EOD!S78-BRPL_ISGS_exbus!S78</f>
        <v>0</v>
      </c>
      <c r="T78" s="24">
        <f>BRPL_EOD!T78-BRPL_ISGS_exbus!T78</f>
        <v>7.3991973244158515E-4</v>
      </c>
      <c r="U78" s="24">
        <f>BRPL_EOD!U78-BRPL_ISGS_exbus!U78</f>
        <v>5.7125892040943427E-4</v>
      </c>
      <c r="V78" s="24">
        <f>BRPL_EOD!V78-BRPL_ISGS_exbus!V78</f>
        <v>2.1501810282487099E-4</v>
      </c>
      <c r="W78" s="24">
        <f>BRPL_EOD!W78-BRPL_ISGS_exbus!W78</f>
        <v>5.4482248995988414E-3</v>
      </c>
      <c r="X78" s="24">
        <f>BRPL_EOD!X78-BRPL_ISGS_exbus!X78</f>
        <v>3.5230874317022653E-3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1.90095408555635E-3</v>
      </c>
      <c r="L79" s="24">
        <f>BRPL_EOD!L79-BRPL_ISGS_exbus!L79</f>
        <v>6.0629467318662478E-5</v>
      </c>
      <c r="M79" s="24">
        <f>BRPL_EOD!M79-BRPL_ISGS_exbus!M79</f>
        <v>5.6049827699027333E-3</v>
      </c>
      <c r="N79" s="24">
        <f>BRPL_EOD!N79-BRPL_ISGS_exbus!N79</f>
        <v>-1.6605391724340279E-3</v>
      </c>
      <c r="O79" s="24">
        <f>BRPL_EOD!O79-BRPL_ISGS_exbus!O79</f>
        <v>-3.9504337111893051E-3</v>
      </c>
      <c r="P79" s="24">
        <f>BRPL_EOD!P79-BRPL_ISGS_exbus!P79</f>
        <v>-3.1046331561093155E-3</v>
      </c>
      <c r="Q79" s="24">
        <f>BRPL_EOD!Q79-BRPL_ISGS_exbus!Q79</f>
        <v>-1.8149931350102122E-3</v>
      </c>
      <c r="R79" s="24">
        <f>BRPL_EOD!R79-BRPL_ISGS_exbus!R79</f>
        <v>1.6205229421260015E-3</v>
      </c>
      <c r="S79" s="24">
        <f>BRPL_EOD!S79-BRPL_ISGS_exbus!S79</f>
        <v>3.9832853932573187E-3</v>
      </c>
      <c r="T79" s="24">
        <f>BRPL_EOD!T79-BRPL_ISGS_exbus!T79</f>
        <v>7.3991973244158515E-4</v>
      </c>
      <c r="U79" s="24">
        <f>BRPL_EOD!U79-BRPL_ISGS_exbus!U79</f>
        <v>5.7125892040943427E-4</v>
      </c>
      <c r="V79" s="24">
        <f>BRPL_EOD!V79-BRPL_ISGS_exbus!V79</f>
        <v>2.1501810282487099E-4</v>
      </c>
      <c r="W79" s="24">
        <f>BRPL_EOD!W79-BRPL_ISGS_exbus!W79</f>
        <v>5.4482248995988414E-3</v>
      </c>
      <c r="X79" s="24">
        <f>BRPL_EOD!X79-BRPL_ISGS_exbus!X79</f>
        <v>3.5230874317022653E-3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1.1277034274144171E-3</v>
      </c>
      <c r="L80" s="24">
        <f>BRPL_EOD!L80-BRPL_ISGS_exbus!L80</f>
        <v>4.8457214284169936E-4</v>
      </c>
      <c r="M80" s="24">
        <f>BRPL_EOD!M80-BRPL_ISGS_exbus!M80</f>
        <v>5.6049827699027333E-3</v>
      </c>
      <c r="N80" s="24">
        <f>BRPL_EOD!N80-BRPL_ISGS_exbus!N80</f>
        <v>-1.6605391724340279E-3</v>
      </c>
      <c r="O80" s="24">
        <f>BRPL_EOD!O80-BRPL_ISGS_exbus!O80</f>
        <v>-3.9504337111893051E-3</v>
      </c>
      <c r="P80" s="24">
        <f>BRPL_EOD!P80-BRPL_ISGS_exbus!P80</f>
        <v>-3.1046331561093155E-3</v>
      </c>
      <c r="Q80" s="24">
        <f>BRPL_EOD!Q80-BRPL_ISGS_exbus!Q80</f>
        <v>-1.8149931350102122E-3</v>
      </c>
      <c r="R80" s="24">
        <f>BRPL_EOD!R80-BRPL_ISGS_exbus!R80</f>
        <v>1.6205229421260015E-3</v>
      </c>
      <c r="S80" s="24">
        <f>BRPL_EOD!S80-BRPL_ISGS_exbus!S80</f>
        <v>3.9832853932573187E-3</v>
      </c>
      <c r="T80" s="24">
        <f>BRPL_EOD!T80-BRPL_ISGS_exbus!T80</f>
        <v>7.3991973244158515E-4</v>
      </c>
      <c r="U80" s="24">
        <f>BRPL_EOD!U80-BRPL_ISGS_exbus!U80</f>
        <v>5.7125892040943427E-4</v>
      </c>
      <c r="V80" s="24">
        <f>BRPL_EOD!V80-BRPL_ISGS_exbus!V80</f>
        <v>2.1501810282487099E-4</v>
      </c>
      <c r="W80" s="24">
        <f>BRPL_EOD!W80-BRPL_ISGS_exbus!W80</f>
        <v>5.4482248995988414E-3</v>
      </c>
      <c r="X80" s="24">
        <f>BRPL_EOD!X80-BRPL_ISGS_exbus!X80</f>
        <v>3.5230874317022653E-3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-9.7127361786988331E-3</v>
      </c>
      <c r="L81" s="24">
        <f>BRPL_EOD!L81-BRPL_ISGS_exbus!L81</f>
        <v>4.8457214284169936E-4</v>
      </c>
      <c r="M81" s="24">
        <f>BRPL_EOD!M81-BRPL_ISGS_exbus!M81</f>
        <v>5.6049827699027333E-3</v>
      </c>
      <c r="N81" s="24">
        <f>BRPL_EOD!N81-BRPL_ISGS_exbus!N81</f>
        <v>-1.6605391724340279E-3</v>
      </c>
      <c r="O81" s="24">
        <f>BRPL_EOD!O81-BRPL_ISGS_exbus!O81</f>
        <v>-3.9504337111893051E-3</v>
      </c>
      <c r="P81" s="24">
        <f>BRPL_EOD!P81-BRPL_ISGS_exbus!P81</f>
        <v>-3.1046331561093155E-3</v>
      </c>
      <c r="Q81" s="24">
        <f>BRPL_EOD!Q81-BRPL_ISGS_exbus!Q81</f>
        <v>-1.8149931350102122E-3</v>
      </c>
      <c r="R81" s="24">
        <f>BRPL_EOD!R81-BRPL_ISGS_exbus!R81</f>
        <v>1.6205229421260015E-3</v>
      </c>
      <c r="S81" s="24">
        <f>BRPL_EOD!S81-BRPL_ISGS_exbus!S81</f>
        <v>3.9832853932573187E-3</v>
      </c>
      <c r="T81" s="24">
        <f>BRPL_EOD!T81-BRPL_ISGS_exbus!T81</f>
        <v>7.3991973244158515E-4</v>
      </c>
      <c r="U81" s="24">
        <f>BRPL_EOD!U81-BRPL_ISGS_exbus!U81</f>
        <v>5.7125892040943427E-4</v>
      </c>
      <c r="V81" s="24">
        <f>BRPL_EOD!V81-BRPL_ISGS_exbus!V81</f>
        <v>2.1501810282487099E-4</v>
      </c>
      <c r="W81" s="24">
        <f>BRPL_EOD!W81-BRPL_ISGS_exbus!W81</f>
        <v>5.4482248995988414E-3</v>
      </c>
      <c r="X81" s="24">
        <f>BRPL_EOD!X81-BRPL_ISGS_exbus!X81</f>
        <v>3.5230874317022653E-3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-2.2239442782847618E-3</v>
      </c>
      <c r="L82" s="24">
        <f>BRPL_EOD!L82-BRPL_ISGS_exbus!L82</f>
        <v>4.8457214284169936E-4</v>
      </c>
      <c r="M82" s="24">
        <f>BRPL_EOD!M82-BRPL_ISGS_exbus!M82</f>
        <v>5.6049827699027333E-3</v>
      </c>
      <c r="N82" s="24">
        <f>BRPL_EOD!N82-BRPL_ISGS_exbus!N82</f>
        <v>-1.6605391724340279E-3</v>
      </c>
      <c r="O82" s="24">
        <f>BRPL_EOD!O82-BRPL_ISGS_exbus!O82</f>
        <v>-3.9504337111893051E-3</v>
      </c>
      <c r="P82" s="24">
        <f>BRPL_EOD!P82-BRPL_ISGS_exbus!P82</f>
        <v>-3.1046331561093155E-3</v>
      </c>
      <c r="Q82" s="24">
        <f>BRPL_EOD!Q82-BRPL_ISGS_exbus!Q82</f>
        <v>-1.8149931350102122E-3</v>
      </c>
      <c r="R82" s="24">
        <f>BRPL_EOD!R82-BRPL_ISGS_exbus!R82</f>
        <v>1.6205229421260015E-3</v>
      </c>
      <c r="S82" s="24">
        <f>BRPL_EOD!S82-BRPL_ISGS_exbus!S82</f>
        <v>3.9832853932573187E-3</v>
      </c>
      <c r="T82" s="24">
        <f>BRPL_EOD!T82-BRPL_ISGS_exbus!T82</f>
        <v>7.3991973244158515E-4</v>
      </c>
      <c r="U82" s="24">
        <f>BRPL_EOD!U82-BRPL_ISGS_exbus!U82</f>
        <v>5.7125892040943427E-4</v>
      </c>
      <c r="V82" s="24">
        <f>BRPL_EOD!V82-BRPL_ISGS_exbus!V82</f>
        <v>2.1501810282487099E-4</v>
      </c>
      <c r="W82" s="24">
        <f>BRPL_EOD!W82-BRPL_ISGS_exbus!W82</f>
        <v>5.4482248995988414E-3</v>
      </c>
      <c r="X82" s="24">
        <f>BRPL_EOD!X82-BRPL_ISGS_exbus!X82</f>
        <v>3.5230874317022653E-3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-2.2239442782847618E-3</v>
      </c>
      <c r="L83" s="24">
        <f>BRPL_EOD!L83-BRPL_ISGS_exbus!L83</f>
        <v>1.0623163816170234E-4</v>
      </c>
      <c r="M83" s="24">
        <f>BRPL_EOD!M83-BRPL_ISGS_exbus!M83</f>
        <v>5.6049827699027333E-3</v>
      </c>
      <c r="N83" s="24">
        <f>BRPL_EOD!N83-BRPL_ISGS_exbus!N83</f>
        <v>-1.6605391724340279E-3</v>
      </c>
      <c r="O83" s="24">
        <f>BRPL_EOD!O83-BRPL_ISGS_exbus!O83</f>
        <v>-3.9504337111893051E-3</v>
      </c>
      <c r="P83" s="24">
        <f>BRPL_EOD!P83-BRPL_ISGS_exbus!P83</f>
        <v>-3.1046331561093155E-3</v>
      </c>
      <c r="Q83" s="24">
        <f>BRPL_EOD!Q83-BRPL_ISGS_exbus!Q83</f>
        <v>-1.8149931350102122E-3</v>
      </c>
      <c r="R83" s="24">
        <f>BRPL_EOD!R83-BRPL_ISGS_exbus!R83</f>
        <v>1.6205229421260015E-3</v>
      </c>
      <c r="S83" s="24">
        <f>BRPL_EOD!S83-BRPL_ISGS_exbus!S83</f>
        <v>3.9832853932573187E-3</v>
      </c>
      <c r="T83" s="24">
        <f>BRPL_EOD!T83-BRPL_ISGS_exbus!T83</f>
        <v>7.3991973244158515E-4</v>
      </c>
      <c r="U83" s="24">
        <f>BRPL_EOD!U83-BRPL_ISGS_exbus!U83</f>
        <v>5.7125892040943427E-4</v>
      </c>
      <c r="V83" s="24">
        <f>BRPL_EOD!V83-BRPL_ISGS_exbus!V83</f>
        <v>2.1501810282487099E-4</v>
      </c>
      <c r="W83" s="24">
        <f>BRPL_EOD!W83-BRPL_ISGS_exbus!W83</f>
        <v>5.4482248995988414E-3</v>
      </c>
      <c r="X83" s="24">
        <f>BRPL_EOD!X83-BRPL_ISGS_exbus!X83</f>
        <v>3.5230874317022653E-3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-2.2239442782847618E-3</v>
      </c>
      <c r="L84" s="24">
        <f>BRPL_EOD!L84-BRPL_ISGS_exbus!L84</f>
        <v>1.0623163816170234E-4</v>
      </c>
      <c r="M84" s="24">
        <f>BRPL_EOD!M84-BRPL_ISGS_exbus!M84</f>
        <v>5.6049827699027333E-3</v>
      </c>
      <c r="N84" s="24">
        <f>BRPL_EOD!N84-BRPL_ISGS_exbus!N84</f>
        <v>-1.6605391724340279E-3</v>
      </c>
      <c r="O84" s="24">
        <f>BRPL_EOD!O84-BRPL_ISGS_exbus!O84</f>
        <v>-3.9504337111893051E-3</v>
      </c>
      <c r="P84" s="24">
        <f>BRPL_EOD!P84-BRPL_ISGS_exbus!P84</f>
        <v>-3.1046331561093155E-3</v>
      </c>
      <c r="Q84" s="24">
        <f>BRPL_EOD!Q84-BRPL_ISGS_exbus!Q84</f>
        <v>-1.8149931350102122E-3</v>
      </c>
      <c r="R84" s="24">
        <f>BRPL_EOD!R84-BRPL_ISGS_exbus!R84</f>
        <v>1.6205229421260015E-3</v>
      </c>
      <c r="S84" s="24">
        <f>BRPL_EOD!S84-BRPL_ISGS_exbus!S84</f>
        <v>3.9832853932573187E-3</v>
      </c>
      <c r="T84" s="24">
        <f>BRPL_EOD!T84-BRPL_ISGS_exbus!T84</f>
        <v>7.3991973244158515E-4</v>
      </c>
      <c r="U84" s="24">
        <f>BRPL_EOD!U84-BRPL_ISGS_exbus!U84</f>
        <v>5.7125892040943427E-4</v>
      </c>
      <c r="V84" s="24">
        <f>BRPL_EOD!V84-BRPL_ISGS_exbus!V84</f>
        <v>2.1501810282487099E-4</v>
      </c>
      <c r="W84" s="24">
        <f>BRPL_EOD!W84-BRPL_ISGS_exbus!W84</f>
        <v>5.4482248995988414E-3</v>
      </c>
      <c r="X84" s="24">
        <f>BRPL_EOD!X84-BRPL_ISGS_exbus!X84</f>
        <v>3.5230874317022653E-3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-2.2239442782847618E-3</v>
      </c>
      <c r="L85" s="24">
        <f>BRPL_EOD!L85-BRPL_ISGS_exbus!L85</f>
        <v>1.0623163816170234E-4</v>
      </c>
      <c r="M85" s="24">
        <f>BRPL_EOD!M85-BRPL_ISGS_exbus!M85</f>
        <v>5.6049827699027333E-3</v>
      </c>
      <c r="N85" s="24">
        <f>BRPL_EOD!N85-BRPL_ISGS_exbus!N85</f>
        <v>-1.6605391724340279E-3</v>
      </c>
      <c r="O85" s="24">
        <f>BRPL_EOD!O85-BRPL_ISGS_exbus!O85</f>
        <v>-3.9504337111893051E-3</v>
      </c>
      <c r="P85" s="24">
        <f>BRPL_EOD!P85-BRPL_ISGS_exbus!P85</f>
        <v>-3.1046331561093155E-3</v>
      </c>
      <c r="Q85" s="24">
        <f>BRPL_EOD!Q85-BRPL_ISGS_exbus!Q85</f>
        <v>-1.8149931350102122E-3</v>
      </c>
      <c r="R85" s="24">
        <f>BRPL_EOD!R85-BRPL_ISGS_exbus!R85</f>
        <v>1.6205229421260015E-3</v>
      </c>
      <c r="S85" s="24">
        <f>BRPL_EOD!S85-BRPL_ISGS_exbus!S85</f>
        <v>3.9832853932573187E-3</v>
      </c>
      <c r="T85" s="24">
        <f>BRPL_EOD!T85-BRPL_ISGS_exbus!T85</f>
        <v>7.3991973244158515E-4</v>
      </c>
      <c r="U85" s="24">
        <f>BRPL_EOD!U85-BRPL_ISGS_exbus!U85</f>
        <v>5.7125892040943427E-4</v>
      </c>
      <c r="V85" s="24">
        <f>BRPL_EOD!V85-BRPL_ISGS_exbus!V85</f>
        <v>2.1501810282487099E-4</v>
      </c>
      <c r="W85" s="24">
        <f>BRPL_EOD!W85-BRPL_ISGS_exbus!W85</f>
        <v>5.4482248995988414E-3</v>
      </c>
      <c r="X85" s="24">
        <f>BRPL_EOD!X85-BRPL_ISGS_exbus!X85</f>
        <v>3.5230874317022653E-3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-2.2239442782847618E-3</v>
      </c>
      <c r="L86" s="24">
        <f>BRPL_EOD!L86-BRPL_ISGS_exbus!L86</f>
        <v>1.0623163816170234E-4</v>
      </c>
      <c r="M86" s="24">
        <f>BRPL_EOD!M86-BRPL_ISGS_exbus!M86</f>
        <v>5.6049827699027333E-3</v>
      </c>
      <c r="N86" s="24">
        <f>BRPL_EOD!N86-BRPL_ISGS_exbus!N86</f>
        <v>-1.6605391724340279E-3</v>
      </c>
      <c r="O86" s="24">
        <f>BRPL_EOD!O86-BRPL_ISGS_exbus!O86</f>
        <v>-3.9504337111893051E-3</v>
      </c>
      <c r="P86" s="24">
        <f>BRPL_EOD!P86-BRPL_ISGS_exbus!P86</f>
        <v>-3.1046331561093155E-3</v>
      </c>
      <c r="Q86" s="24">
        <f>BRPL_EOD!Q86-BRPL_ISGS_exbus!Q86</f>
        <v>-1.8149931350102122E-3</v>
      </c>
      <c r="R86" s="24">
        <f>BRPL_EOD!R86-BRPL_ISGS_exbus!R86</f>
        <v>1.6205229421260015E-3</v>
      </c>
      <c r="S86" s="24">
        <f>BRPL_EOD!S86-BRPL_ISGS_exbus!S86</f>
        <v>3.9832853932573187E-3</v>
      </c>
      <c r="T86" s="24">
        <f>BRPL_EOD!T86-BRPL_ISGS_exbus!T86</f>
        <v>7.3991973244158515E-4</v>
      </c>
      <c r="U86" s="24">
        <f>BRPL_EOD!U86-BRPL_ISGS_exbus!U86</f>
        <v>5.7125892040943427E-4</v>
      </c>
      <c r="V86" s="24">
        <f>BRPL_EOD!V86-BRPL_ISGS_exbus!V86</f>
        <v>2.1501810282487099E-4</v>
      </c>
      <c r="W86" s="24">
        <f>BRPL_EOD!W86-BRPL_ISGS_exbus!W86</f>
        <v>5.4482248995988414E-3</v>
      </c>
      <c r="X86" s="24">
        <f>BRPL_EOD!X86-BRPL_ISGS_exbus!X86</f>
        <v>3.5230874317022653E-3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9.8296970468823019E-3</v>
      </c>
      <c r="L87" s="24">
        <f>BRPL_EOD!L87-BRPL_ISGS_exbus!L87</f>
        <v>4.8457214284169936E-4</v>
      </c>
      <c r="M87" s="24">
        <f>BRPL_EOD!M87-BRPL_ISGS_exbus!M87</f>
        <v>5.6049827699027333E-3</v>
      </c>
      <c r="N87" s="24">
        <f>BRPL_EOD!N87-BRPL_ISGS_exbus!N87</f>
        <v>-1.6605391724340279E-3</v>
      </c>
      <c r="O87" s="24">
        <f>BRPL_EOD!O87-BRPL_ISGS_exbus!O87</f>
        <v>-3.9504337111893051E-3</v>
      </c>
      <c r="P87" s="24">
        <f>BRPL_EOD!P87-BRPL_ISGS_exbus!P87</f>
        <v>-3.1046331561093155E-3</v>
      </c>
      <c r="Q87" s="24">
        <f>BRPL_EOD!Q87-BRPL_ISGS_exbus!Q87</f>
        <v>-1.8149931350102122E-3</v>
      </c>
      <c r="R87" s="24">
        <f>BRPL_EOD!R87-BRPL_ISGS_exbus!R87</f>
        <v>1.6205229421260015E-3</v>
      </c>
      <c r="S87" s="24">
        <f>BRPL_EOD!S87-BRPL_ISGS_exbus!S87</f>
        <v>3.9832853932573187E-3</v>
      </c>
      <c r="T87" s="24">
        <f>BRPL_EOD!T87-BRPL_ISGS_exbus!T87</f>
        <v>7.3991973244158515E-4</v>
      </c>
      <c r="U87" s="24">
        <f>BRPL_EOD!U87-BRPL_ISGS_exbus!U87</f>
        <v>5.7125892040943427E-4</v>
      </c>
      <c r="V87" s="24">
        <f>BRPL_EOD!V87-BRPL_ISGS_exbus!V87</f>
        <v>2.1501810282487099E-4</v>
      </c>
      <c r="W87" s="24">
        <f>BRPL_EOD!W87-BRPL_ISGS_exbus!W87</f>
        <v>5.4482248995988414E-3</v>
      </c>
      <c r="X87" s="24">
        <f>BRPL_EOD!X87-BRPL_ISGS_exbus!X87</f>
        <v>3.5230874317022653E-3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-3.8363582480656078E-3</v>
      </c>
      <c r="L88" s="24">
        <f>BRPL_EOD!L88-BRPL_ISGS_exbus!L88</f>
        <v>4.8457214284169936E-4</v>
      </c>
      <c r="M88" s="24">
        <f>BRPL_EOD!M88-BRPL_ISGS_exbus!M88</f>
        <v>5.6049827699027333E-3</v>
      </c>
      <c r="N88" s="24">
        <f>BRPL_EOD!N88-BRPL_ISGS_exbus!N88</f>
        <v>-1.6605391724340279E-3</v>
      </c>
      <c r="O88" s="24">
        <f>BRPL_EOD!O88-BRPL_ISGS_exbus!O88</f>
        <v>-3.9504337111893051E-3</v>
      </c>
      <c r="P88" s="24">
        <f>BRPL_EOD!P88-BRPL_ISGS_exbus!P88</f>
        <v>-3.1046331561093155E-3</v>
      </c>
      <c r="Q88" s="24">
        <f>BRPL_EOD!Q88-BRPL_ISGS_exbus!Q88</f>
        <v>-1.8149931350102122E-3</v>
      </c>
      <c r="R88" s="24">
        <f>BRPL_EOD!R88-BRPL_ISGS_exbus!R88</f>
        <v>1.6205229421260015E-3</v>
      </c>
      <c r="S88" s="24">
        <f>BRPL_EOD!S88-BRPL_ISGS_exbus!S88</f>
        <v>3.9832853932573187E-3</v>
      </c>
      <c r="T88" s="24">
        <f>BRPL_EOD!T88-BRPL_ISGS_exbus!T88</f>
        <v>7.3991973244158515E-4</v>
      </c>
      <c r="U88" s="24">
        <f>BRPL_EOD!U88-BRPL_ISGS_exbus!U88</f>
        <v>5.7125892040943427E-4</v>
      </c>
      <c r="V88" s="24">
        <f>BRPL_EOD!V88-BRPL_ISGS_exbus!V88</f>
        <v>2.1501810282487099E-4</v>
      </c>
      <c r="W88" s="24">
        <f>BRPL_EOD!W88-BRPL_ISGS_exbus!W88</f>
        <v>5.4482248995988414E-3</v>
      </c>
      <c r="X88" s="24">
        <f>BRPL_EOD!X88-BRPL_ISGS_exbus!X88</f>
        <v>3.5230874317022653E-3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9.7675230978211403E-4</v>
      </c>
      <c r="L89" s="24">
        <f>BRPL_EOD!L89-BRPL_ISGS_exbus!L89</f>
        <v>4.8457214284169936E-4</v>
      </c>
      <c r="M89" s="24">
        <f>BRPL_EOD!M89-BRPL_ISGS_exbus!M89</f>
        <v>5.6049827699027333E-3</v>
      </c>
      <c r="N89" s="24">
        <f>BRPL_EOD!N89-BRPL_ISGS_exbus!N89</f>
        <v>-1.6605391724340279E-3</v>
      </c>
      <c r="O89" s="24">
        <f>BRPL_EOD!O89-BRPL_ISGS_exbus!O89</f>
        <v>-3.9504337111893051E-3</v>
      </c>
      <c r="P89" s="24">
        <f>BRPL_EOD!P89-BRPL_ISGS_exbus!P89</f>
        <v>-3.1046331561093155E-3</v>
      </c>
      <c r="Q89" s="24">
        <f>BRPL_EOD!Q89-BRPL_ISGS_exbus!Q89</f>
        <v>-1.8149931350102122E-3</v>
      </c>
      <c r="R89" s="24">
        <f>BRPL_EOD!R89-BRPL_ISGS_exbus!R89</f>
        <v>1.6205229421260015E-3</v>
      </c>
      <c r="S89" s="24">
        <f>BRPL_EOD!S89-BRPL_ISGS_exbus!S89</f>
        <v>3.9832853932573187E-3</v>
      </c>
      <c r="T89" s="24">
        <f>BRPL_EOD!T89-BRPL_ISGS_exbus!T89</f>
        <v>7.3991973244158515E-4</v>
      </c>
      <c r="U89" s="24">
        <f>BRPL_EOD!U89-BRPL_ISGS_exbus!U89</f>
        <v>5.7125892040943427E-4</v>
      </c>
      <c r="V89" s="24">
        <f>BRPL_EOD!V89-BRPL_ISGS_exbus!V89</f>
        <v>2.1501810282487099E-4</v>
      </c>
      <c r="W89" s="24">
        <f>BRPL_EOD!W89-BRPL_ISGS_exbus!W89</f>
        <v>5.4482248995988414E-3</v>
      </c>
      <c r="X89" s="24">
        <f>BRPL_EOD!X89-BRPL_ISGS_exbus!X89</f>
        <v>3.5230874317022653E-3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-6.2686730137784252E-4</v>
      </c>
      <c r="L90" s="24">
        <f>BRPL_EOD!L90-BRPL_ISGS_exbus!L90</f>
        <v>4.8457214284169936E-4</v>
      </c>
      <c r="M90" s="24">
        <f>BRPL_EOD!M90-BRPL_ISGS_exbus!M90</f>
        <v>5.6049827699027333E-3</v>
      </c>
      <c r="N90" s="24">
        <f>BRPL_EOD!N90-BRPL_ISGS_exbus!N90</f>
        <v>-1.6605391724340279E-3</v>
      </c>
      <c r="O90" s="24">
        <f>BRPL_EOD!O90-BRPL_ISGS_exbus!O90</f>
        <v>-3.9504337111893051E-3</v>
      </c>
      <c r="P90" s="24">
        <f>BRPL_EOD!P90-BRPL_ISGS_exbus!P90</f>
        <v>-3.1046331561093155E-3</v>
      </c>
      <c r="Q90" s="24">
        <f>BRPL_EOD!Q90-BRPL_ISGS_exbus!Q90</f>
        <v>-1.8149931350102122E-3</v>
      </c>
      <c r="R90" s="24">
        <f>BRPL_EOD!R90-BRPL_ISGS_exbus!R90</f>
        <v>1.6205229421260015E-3</v>
      </c>
      <c r="S90" s="24">
        <f>BRPL_EOD!S90-BRPL_ISGS_exbus!S90</f>
        <v>3.9832853932573187E-3</v>
      </c>
      <c r="T90" s="24">
        <f>BRPL_EOD!T90-BRPL_ISGS_exbus!T90</f>
        <v>7.3991973244158515E-4</v>
      </c>
      <c r="U90" s="24">
        <f>BRPL_EOD!U90-BRPL_ISGS_exbus!U90</f>
        <v>5.7125892040943427E-4</v>
      </c>
      <c r="V90" s="24">
        <f>BRPL_EOD!V90-BRPL_ISGS_exbus!V90</f>
        <v>2.1501810282487099E-4</v>
      </c>
      <c r="W90" s="24">
        <f>BRPL_EOD!W90-BRPL_ISGS_exbus!W90</f>
        <v>5.4482248995988414E-3</v>
      </c>
      <c r="X90" s="24">
        <f>BRPL_EOD!X90-BRPL_ISGS_exbus!X90</f>
        <v>3.5230874317022653E-3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1.4196259613186157E-3</v>
      </c>
      <c r="L91" s="24">
        <f>BRPL_EOD!L91-BRPL_ISGS_exbus!L91</f>
        <v>4.8457214284169936E-4</v>
      </c>
      <c r="M91" s="24">
        <f>BRPL_EOD!M91-BRPL_ISGS_exbus!M91</f>
        <v>5.6049827699027333E-3</v>
      </c>
      <c r="N91" s="24">
        <f>BRPL_EOD!N91-BRPL_ISGS_exbus!N91</f>
        <v>-1.6605391724340279E-3</v>
      </c>
      <c r="O91" s="24">
        <f>BRPL_EOD!O91-BRPL_ISGS_exbus!O91</f>
        <v>-3.9504337111893051E-3</v>
      </c>
      <c r="P91" s="24">
        <f>BRPL_EOD!P91-BRPL_ISGS_exbus!P91</f>
        <v>-3.1046331561093155E-3</v>
      </c>
      <c r="Q91" s="24">
        <f>BRPL_EOD!Q91-BRPL_ISGS_exbus!Q91</f>
        <v>-1.8149931350102122E-3</v>
      </c>
      <c r="R91" s="24">
        <f>BRPL_EOD!R91-BRPL_ISGS_exbus!R91</f>
        <v>1.6205229421260015E-3</v>
      </c>
      <c r="S91" s="24">
        <f>BRPL_EOD!S91-BRPL_ISGS_exbus!S91</f>
        <v>3.9832853932573187E-3</v>
      </c>
      <c r="T91" s="24">
        <f>BRPL_EOD!T91-BRPL_ISGS_exbus!T91</f>
        <v>7.3991973244158515E-4</v>
      </c>
      <c r="U91" s="24">
        <f>BRPL_EOD!U91-BRPL_ISGS_exbus!U91</f>
        <v>5.7125892040943427E-4</v>
      </c>
      <c r="V91" s="24">
        <f>BRPL_EOD!V91-BRPL_ISGS_exbus!V91</f>
        <v>2.1501810282487099E-4</v>
      </c>
      <c r="W91" s="24">
        <f>BRPL_EOD!W91-BRPL_ISGS_exbus!W91</f>
        <v>5.4482248995988414E-3</v>
      </c>
      <c r="X91" s="24">
        <f>BRPL_EOD!X91-BRPL_ISGS_exbus!X91</f>
        <v>3.5230874317022653E-3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-7.1769058371273786E-4</v>
      </c>
      <c r="L92" s="24">
        <f>BRPL_EOD!L92-BRPL_ISGS_exbus!L92</f>
        <v>4.8457214284169936E-4</v>
      </c>
      <c r="M92" s="24">
        <f>BRPL_EOD!M92-BRPL_ISGS_exbus!M92</f>
        <v>5.6049827699027333E-3</v>
      </c>
      <c r="N92" s="24">
        <f>BRPL_EOD!N92-BRPL_ISGS_exbus!N92</f>
        <v>-1.6605391724340279E-3</v>
      </c>
      <c r="O92" s="24">
        <f>BRPL_EOD!O92-BRPL_ISGS_exbus!O92</f>
        <v>-3.9504337111893051E-3</v>
      </c>
      <c r="P92" s="24">
        <f>BRPL_EOD!P92-BRPL_ISGS_exbus!P92</f>
        <v>-3.1046331561093155E-3</v>
      </c>
      <c r="Q92" s="24">
        <f>BRPL_EOD!Q92-BRPL_ISGS_exbus!Q92</f>
        <v>-1.8149931350102122E-3</v>
      </c>
      <c r="R92" s="24">
        <f>BRPL_EOD!R92-BRPL_ISGS_exbus!R92</f>
        <v>1.6205229421260015E-3</v>
      </c>
      <c r="S92" s="24">
        <f>BRPL_EOD!S92-BRPL_ISGS_exbus!S92</f>
        <v>3.9832853932573187E-3</v>
      </c>
      <c r="T92" s="24">
        <f>BRPL_EOD!T92-BRPL_ISGS_exbus!T92</f>
        <v>7.3991973244158515E-4</v>
      </c>
      <c r="U92" s="24">
        <f>BRPL_EOD!U92-BRPL_ISGS_exbus!U92</f>
        <v>5.7125892040943427E-4</v>
      </c>
      <c r="V92" s="24">
        <f>BRPL_EOD!V92-BRPL_ISGS_exbus!V92</f>
        <v>2.1501810282487099E-4</v>
      </c>
      <c r="W92" s="24">
        <f>BRPL_EOD!W92-BRPL_ISGS_exbus!W92</f>
        <v>5.4482248995988414E-3</v>
      </c>
      <c r="X92" s="24">
        <f>BRPL_EOD!X92-BRPL_ISGS_exbus!X92</f>
        <v>3.5230874317022653E-3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2.1704192191123184E-3</v>
      </c>
      <c r="L93" s="24">
        <f>BRPL_EOD!L93-BRPL_ISGS_exbus!L93</f>
        <v>4.8457214284169936E-4</v>
      </c>
      <c r="M93" s="24">
        <f>BRPL_EOD!M93-BRPL_ISGS_exbus!M93</f>
        <v>5.6049827699027333E-3</v>
      </c>
      <c r="N93" s="24">
        <f>BRPL_EOD!N93-BRPL_ISGS_exbus!N93</f>
        <v>-1.6605391724340279E-3</v>
      </c>
      <c r="O93" s="24">
        <f>BRPL_EOD!O93-BRPL_ISGS_exbus!O93</f>
        <v>-3.9504337111893051E-3</v>
      </c>
      <c r="P93" s="24">
        <f>BRPL_EOD!P93-BRPL_ISGS_exbus!P93</f>
        <v>-3.1046331561093155E-3</v>
      </c>
      <c r="Q93" s="24">
        <f>BRPL_EOD!Q93-BRPL_ISGS_exbus!Q93</f>
        <v>-1.8149931350102122E-3</v>
      </c>
      <c r="R93" s="24">
        <f>BRPL_EOD!R93-BRPL_ISGS_exbus!R93</f>
        <v>1.6205229421260015E-3</v>
      </c>
      <c r="S93" s="24">
        <f>BRPL_EOD!S93-BRPL_ISGS_exbus!S93</f>
        <v>3.9832853932573187E-3</v>
      </c>
      <c r="T93" s="24">
        <f>BRPL_EOD!T93-BRPL_ISGS_exbus!T93</f>
        <v>7.3991973244158515E-4</v>
      </c>
      <c r="U93" s="24">
        <f>BRPL_EOD!U93-BRPL_ISGS_exbus!U93</f>
        <v>5.7125892040943427E-4</v>
      </c>
      <c r="V93" s="24">
        <f>BRPL_EOD!V93-BRPL_ISGS_exbus!V93</f>
        <v>2.1501810282487099E-4</v>
      </c>
      <c r="W93" s="24">
        <f>BRPL_EOD!W93-BRPL_ISGS_exbus!W93</f>
        <v>5.4482248995988414E-3</v>
      </c>
      <c r="X93" s="24">
        <f>BRPL_EOD!X93-BRPL_ISGS_exbus!X93</f>
        <v>3.5230874317022653E-3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-1.1640511432347012E-3</v>
      </c>
      <c r="L94" s="24">
        <f>BRPL_EOD!L94-BRPL_ISGS_exbus!L94</f>
        <v>4.8457214284169936E-4</v>
      </c>
      <c r="M94" s="24">
        <f>BRPL_EOD!M94-BRPL_ISGS_exbus!M94</f>
        <v>5.6049827699027333E-3</v>
      </c>
      <c r="N94" s="24">
        <f>BRPL_EOD!N94-BRPL_ISGS_exbus!N94</f>
        <v>-1.6605391724340279E-3</v>
      </c>
      <c r="O94" s="24">
        <f>BRPL_EOD!O94-BRPL_ISGS_exbus!O94</f>
        <v>-3.9504337111893051E-3</v>
      </c>
      <c r="P94" s="24">
        <f>BRPL_EOD!P94-BRPL_ISGS_exbus!P94</f>
        <v>-3.1046331561093155E-3</v>
      </c>
      <c r="Q94" s="24">
        <f>BRPL_EOD!Q94-BRPL_ISGS_exbus!Q94</f>
        <v>-1.8149931350102122E-3</v>
      </c>
      <c r="R94" s="24">
        <f>BRPL_EOD!R94-BRPL_ISGS_exbus!R94</f>
        <v>1.6205229421260015E-3</v>
      </c>
      <c r="S94" s="24">
        <f>BRPL_EOD!S94-BRPL_ISGS_exbus!S94</f>
        <v>3.9832853932573187E-3</v>
      </c>
      <c r="T94" s="24">
        <f>BRPL_EOD!T94-BRPL_ISGS_exbus!T94</f>
        <v>7.3991973244158515E-4</v>
      </c>
      <c r="U94" s="24">
        <f>BRPL_EOD!U94-BRPL_ISGS_exbus!U94</f>
        <v>5.7125892040943427E-4</v>
      </c>
      <c r="V94" s="24">
        <f>BRPL_EOD!V94-BRPL_ISGS_exbus!V94</f>
        <v>2.1501810282487099E-4</v>
      </c>
      <c r="W94" s="24">
        <f>BRPL_EOD!W94-BRPL_ISGS_exbus!W94</f>
        <v>5.4482248995988414E-3</v>
      </c>
      <c r="X94" s="24">
        <f>BRPL_EOD!X94-BRPL_ISGS_exbus!X94</f>
        <v>3.5230874317022653E-3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-2.4396726835220761E-3</v>
      </c>
      <c r="L95" s="24">
        <f>BRPL_EOD!L95-BRPL_ISGS_exbus!L95</f>
        <v>4.8457214284169936E-4</v>
      </c>
      <c r="M95" s="24">
        <f>BRPL_EOD!M95-BRPL_ISGS_exbus!M95</f>
        <v>-1.213166230364493E-3</v>
      </c>
      <c r="N95" s="24">
        <f>BRPL_EOD!N95-BRPL_ISGS_exbus!N95</f>
        <v>-1.6605391724340279E-3</v>
      </c>
      <c r="O95" s="24">
        <f>BRPL_EOD!O95-BRPL_ISGS_exbus!O95</f>
        <v>-3.9504337111893051E-3</v>
      </c>
      <c r="P95" s="24">
        <f>BRPL_EOD!P95-BRPL_ISGS_exbus!P95</f>
        <v>-3.1046331561093155E-3</v>
      </c>
      <c r="Q95" s="24">
        <f>BRPL_EOD!Q95-BRPL_ISGS_exbus!Q95</f>
        <v>-1.8149931350102122E-3</v>
      </c>
      <c r="R95" s="24">
        <f>BRPL_EOD!R95-BRPL_ISGS_exbus!R95</f>
        <v>1.6205229421260015E-3</v>
      </c>
      <c r="S95" s="24">
        <f>BRPL_EOD!S95-BRPL_ISGS_exbus!S95</f>
        <v>3.9832853932573187E-3</v>
      </c>
      <c r="T95" s="24">
        <f>BRPL_EOD!T95-BRPL_ISGS_exbus!T95</f>
        <v>7.3991973244158515E-4</v>
      </c>
      <c r="U95" s="24">
        <f>BRPL_EOD!U95-BRPL_ISGS_exbus!U95</f>
        <v>5.7125892040943427E-4</v>
      </c>
      <c r="V95" s="24">
        <f>BRPL_EOD!V95-BRPL_ISGS_exbus!V95</f>
        <v>2.1501810282487099E-4</v>
      </c>
      <c r="W95" s="24">
        <f>BRPL_EOD!W95-BRPL_ISGS_exbus!W95</f>
        <v>5.4482248995988414E-3</v>
      </c>
      <c r="X95" s="24">
        <f>BRPL_EOD!X95-BRPL_ISGS_exbus!X95</f>
        <v>3.5230874317022653E-3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-2.4396726835220761E-3</v>
      </c>
      <c r="L96" s="24">
        <f>BRPL_EOD!L96-BRPL_ISGS_exbus!L96</f>
        <v>4.8457214284169936E-4</v>
      </c>
      <c r="M96" s="24">
        <f>BRPL_EOD!M96-BRPL_ISGS_exbus!M96</f>
        <v>-1.213166230364493E-3</v>
      </c>
      <c r="N96" s="24">
        <f>BRPL_EOD!N96-BRPL_ISGS_exbus!N96</f>
        <v>-1.6605391724340279E-3</v>
      </c>
      <c r="O96" s="24">
        <f>BRPL_EOD!O96-BRPL_ISGS_exbus!O96</f>
        <v>-3.9504337111893051E-3</v>
      </c>
      <c r="P96" s="24">
        <f>BRPL_EOD!P96-BRPL_ISGS_exbus!P96</f>
        <v>-3.1046331561093155E-3</v>
      </c>
      <c r="Q96" s="24">
        <f>BRPL_EOD!Q96-BRPL_ISGS_exbus!Q96</f>
        <v>-1.8149931350102122E-3</v>
      </c>
      <c r="R96" s="24">
        <f>BRPL_EOD!R96-BRPL_ISGS_exbus!R96</f>
        <v>1.6205229421260015E-3</v>
      </c>
      <c r="S96" s="24">
        <f>BRPL_EOD!S96-BRPL_ISGS_exbus!S96</f>
        <v>3.9832853932573187E-3</v>
      </c>
      <c r="T96" s="24">
        <f>BRPL_EOD!T96-BRPL_ISGS_exbus!T96</f>
        <v>7.3991973244158515E-4</v>
      </c>
      <c r="U96" s="24">
        <f>BRPL_EOD!U96-BRPL_ISGS_exbus!U96</f>
        <v>5.7125892040943427E-4</v>
      </c>
      <c r="V96" s="24">
        <f>BRPL_EOD!V96-BRPL_ISGS_exbus!V96</f>
        <v>2.1501810282487099E-4</v>
      </c>
      <c r="W96" s="24">
        <f>BRPL_EOD!W96-BRPL_ISGS_exbus!W96</f>
        <v>5.4482248995988414E-3</v>
      </c>
      <c r="X96" s="24">
        <f>BRPL_EOD!X96-BRPL_ISGS_exbus!X96</f>
        <v>3.5230874317022653E-3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-2.4396726835220761E-3</v>
      </c>
      <c r="L97" s="24">
        <f>BRPL_EOD!L97-BRPL_ISGS_exbus!L97</f>
        <v>4.8457214284169936E-4</v>
      </c>
      <c r="M97" s="24">
        <f>BRPL_EOD!M97-BRPL_ISGS_exbus!M97</f>
        <v>-4.3796056012723739E-3</v>
      </c>
      <c r="N97" s="24">
        <f>BRPL_EOD!N97-BRPL_ISGS_exbus!N97</f>
        <v>-1.6605391724340279E-3</v>
      </c>
      <c r="O97" s="24">
        <f>BRPL_EOD!O97-BRPL_ISGS_exbus!O97</f>
        <v>-3.9504337111893051E-3</v>
      </c>
      <c r="P97" s="24">
        <f>BRPL_EOD!P97-BRPL_ISGS_exbus!P97</f>
        <v>-3.1046331561093155E-3</v>
      </c>
      <c r="Q97" s="24">
        <f>BRPL_EOD!Q97-BRPL_ISGS_exbus!Q97</f>
        <v>-1.8149931350102122E-3</v>
      </c>
      <c r="R97" s="24">
        <f>BRPL_EOD!R97-BRPL_ISGS_exbus!R97</f>
        <v>1.6205229421260015E-3</v>
      </c>
      <c r="S97" s="24">
        <f>BRPL_EOD!S97-BRPL_ISGS_exbus!S97</f>
        <v>3.9832853932573187E-3</v>
      </c>
      <c r="T97" s="24">
        <f>BRPL_EOD!T97-BRPL_ISGS_exbus!T97</f>
        <v>7.3991973244158515E-4</v>
      </c>
      <c r="U97" s="24">
        <f>BRPL_EOD!U97-BRPL_ISGS_exbus!U97</f>
        <v>5.7125892040943427E-4</v>
      </c>
      <c r="V97" s="24">
        <f>BRPL_EOD!V97-BRPL_ISGS_exbus!V97</f>
        <v>2.1501810282487099E-4</v>
      </c>
      <c r="W97" s="24">
        <f>BRPL_EOD!W97-BRPL_ISGS_exbus!W97</f>
        <v>5.4482248995988414E-3</v>
      </c>
      <c r="X97" s="24">
        <f>BRPL_EOD!X97-BRPL_ISGS_exbus!X97</f>
        <v>3.5230874317022653E-3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-2.4396726835220761E-3</v>
      </c>
      <c r="L98" s="24">
        <f>BRPL_EOD!L98-BRPL_ISGS_exbus!L98</f>
        <v>4.8457214284169936E-4</v>
      </c>
      <c r="M98" s="24">
        <f>BRPL_EOD!M98-BRPL_ISGS_exbus!M98</f>
        <v>-7.1776821780815681E-3</v>
      </c>
      <c r="N98" s="24">
        <f>BRPL_EOD!N98-BRPL_ISGS_exbus!N98</f>
        <v>-1.6605391724340279E-3</v>
      </c>
      <c r="O98" s="24">
        <f>BRPL_EOD!O98-BRPL_ISGS_exbus!O98</f>
        <v>-3.9504337111893051E-3</v>
      </c>
      <c r="P98" s="24">
        <f>BRPL_EOD!P98-BRPL_ISGS_exbus!P98</f>
        <v>-3.1046331561093155E-3</v>
      </c>
      <c r="Q98" s="24">
        <f>BRPL_EOD!Q98-BRPL_ISGS_exbus!Q98</f>
        <v>-1.8149931350102122E-3</v>
      </c>
      <c r="R98" s="24">
        <f>BRPL_EOD!R98-BRPL_ISGS_exbus!R98</f>
        <v>1.6205229421260015E-3</v>
      </c>
      <c r="S98" s="24">
        <f>BRPL_EOD!S98-BRPL_ISGS_exbus!S98</f>
        <v>3.9832853932573187E-3</v>
      </c>
      <c r="T98" s="24">
        <f>BRPL_EOD!T98-BRPL_ISGS_exbus!T98</f>
        <v>7.3991973244158515E-4</v>
      </c>
      <c r="U98" s="24">
        <f>BRPL_EOD!U98-BRPL_ISGS_exbus!U98</f>
        <v>5.7125892040943427E-4</v>
      </c>
      <c r="V98" s="24">
        <f>BRPL_EOD!V98-BRPL_ISGS_exbus!V98</f>
        <v>2.1501810282487099E-4</v>
      </c>
      <c r="W98" s="24">
        <f>BRPL_EOD!W98-BRPL_ISGS_exbus!W98</f>
        <v>5.4482248995988414E-3</v>
      </c>
      <c r="X98" s="24">
        <f>BRPL_EOD!X98-BRPL_ISGS_exbus!X98</f>
        <v>3.5230874317022653E-3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3.9475775572839211E-6</v>
      </c>
      <c r="L99" s="24">
        <f>BRPL_EOD!L99-BRPL_ISGS_exbus!L99</f>
        <v>1.1486000646154793E-6</v>
      </c>
      <c r="M99" s="24">
        <f>BRPL_EOD!M99-BRPL_ISGS_exbus!M99</f>
        <v>1.1946259483119892E-4</v>
      </c>
      <c r="N99" s="24">
        <f>BRPL_EOD!N99-BRPL_ISGS_exbus!N99</f>
        <v>-3.9852940136864135E-5</v>
      </c>
      <c r="O99" s="24">
        <f>BRPL_EOD!O99-BRPL_ISGS_exbus!O99</f>
        <v>-9.4810409067114243E-5</v>
      </c>
      <c r="P99" s="24">
        <f>BRPL_EOD!P99-BRPL_ISGS_exbus!P99</f>
        <v>-7.4511195744975112E-5</v>
      </c>
      <c r="Q99" s="24">
        <f>BRPL_EOD!Q99-BRPL_ISGS_exbus!Q99</f>
        <v>-4.965838861653582E-5</v>
      </c>
      <c r="R99" s="24">
        <f>BRPL_EOD!R99-BRPL_ISGS_exbus!R99</f>
        <v>7.7732889312009945E-6</v>
      </c>
      <c r="S99" s="24">
        <f>BRPL_EOD!S99-BRPL_ISGS_exbus!S99</f>
        <v>5.7148837220077908E-5</v>
      </c>
      <c r="T99" s="24">
        <f>BRPL_EOD!T99-BRPL_ISGS_exbus!T99</f>
        <v>-3.6523442392445704E-6</v>
      </c>
      <c r="U99" s="24">
        <f>BRPL_EOD!U99-BRPL_ISGS_exbus!U99</f>
        <v>1.371021408624884E-5</v>
      </c>
      <c r="V99" s="24">
        <f>BRPL_EOD!V99-BRPL_ISGS_exbus!V99</f>
        <v>1.2481144645942743E-5</v>
      </c>
      <c r="W99" s="24">
        <f>BRPL_EOD!W99-BRPL_ISGS_exbus!W99</f>
        <v>1.110786579496259E-4</v>
      </c>
      <c r="X99" s="24">
        <f>BRPL_EOD!X99-BRPL_ISGS_exbus!X99</f>
        <v>6.7031095151381948E-5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103.39</v>
      </c>
      <c r="C3" s="197">
        <f>PPCL_NG!P3+PPCL_Spot!P3+GT_NG!P3+GT_Spot!P3+Bawana_NG!P3+Bawana_RLNG!P3+Bawana_Spot!P3</f>
        <v>103.22387999999999</v>
      </c>
      <c r="D3" s="198">
        <f t="shared" ref="D3:D66" si="0">B3-C3</f>
        <v>0.16612000000000648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54.909039999999997</v>
      </c>
      <c r="G3" s="198">
        <f t="shared" ref="G3:G66" si="1">E3-F3</f>
        <v>9.0960000000002594E-2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22.9802</v>
      </c>
      <c r="M3" s="198">
        <f t="shared" ref="M3:M66" si="3">K3-L3</f>
        <v>1.980000000000004E-2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69.491320000000002</v>
      </c>
      <c r="P3" s="198">
        <f t="shared" ref="P3:P66" si="4">N3-O3</f>
        <v>0.11867999999999768</v>
      </c>
      <c r="Q3" s="198">
        <f>D3+G3+J3+M3+P3</f>
        <v>0.3955600000000068</v>
      </c>
    </row>
    <row r="4" spans="1:17">
      <c r="A4" s="33" t="s">
        <v>46</v>
      </c>
      <c r="B4" s="197">
        <f>PPCL_NG!I4+PPCL_Spot!I4+GT_NG!I4+GT_Spot!I4+Bawana_NG!I4+Bawana_RLNG!I4+Bawana_Spot!I4</f>
        <v>103.39</v>
      </c>
      <c r="C4" s="197">
        <f>PPCL_NG!P4+PPCL_Spot!P4+GT_NG!P4+GT_Spot!P4+Bawana_NG!P4+Bawana_RLNG!P4+Bawana_Spot!P4</f>
        <v>103.22387999999999</v>
      </c>
      <c r="D4" s="198">
        <f t="shared" si="0"/>
        <v>0.16612000000000648</v>
      </c>
      <c r="E4" s="197">
        <f>PPCL_NG!J4+PPCL_Spot!J4+GT_NG!J4+GT_Spot!J4+Bawana_NG!J4+Bawana_RLNG!J4+Bawana_Spot!J4</f>
        <v>55</v>
      </c>
      <c r="F4" s="197">
        <f>PPCL_NG!Q4+PPCL_Spot!Q4+GT_NG!Q4+GT_Spot!Q4+Bawana_NG!Q4+Bawana_RLNG!Q4+Bawana_Spot!Q4</f>
        <v>54.909039999999997</v>
      </c>
      <c r="G4" s="198">
        <f t="shared" si="1"/>
        <v>9.0960000000002594E-2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22.9802</v>
      </c>
      <c r="M4" s="198">
        <f t="shared" si="3"/>
        <v>1.980000000000004E-2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69.491320000000002</v>
      </c>
      <c r="P4" s="198">
        <f t="shared" si="4"/>
        <v>0.11867999999999768</v>
      </c>
      <c r="Q4" s="198">
        <f t="shared" ref="Q4:Q67" si="5">D4+G4+J4+M4+P4</f>
        <v>0.3955600000000068</v>
      </c>
    </row>
    <row r="5" spans="1:17">
      <c r="A5" s="33" t="s">
        <v>47</v>
      </c>
      <c r="B5" s="197">
        <f>PPCL_NG!I5+PPCL_Spot!I5+GT_NG!I5+GT_Spot!I5+Bawana_NG!I5+Bawana_RLNG!I5+Bawana_Spot!I5</f>
        <v>103.39</v>
      </c>
      <c r="C5" s="197">
        <f>PPCL_NG!P5+PPCL_Spot!P5+GT_NG!P5+GT_Spot!P5+Bawana_NG!P5+Bawana_RLNG!P5+Bawana_Spot!P5</f>
        <v>103.22387999999999</v>
      </c>
      <c r="D5" s="198">
        <f t="shared" si="0"/>
        <v>0.16612000000000648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54.909039999999997</v>
      </c>
      <c r="G5" s="198">
        <f t="shared" si="1"/>
        <v>9.0960000000002594E-2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22.9802</v>
      </c>
      <c r="M5" s="198">
        <f t="shared" si="3"/>
        <v>1.980000000000004E-2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69.491320000000002</v>
      </c>
      <c r="P5" s="198">
        <f t="shared" si="4"/>
        <v>0.11867999999999768</v>
      </c>
      <c r="Q5" s="198">
        <f t="shared" si="5"/>
        <v>0.3955600000000068</v>
      </c>
    </row>
    <row r="6" spans="1:17">
      <c r="A6" s="33" t="s">
        <v>48</v>
      </c>
      <c r="B6" s="197">
        <f>PPCL_NG!I6+PPCL_Spot!I6+GT_NG!I6+GT_Spot!I6+Bawana_NG!I6+Bawana_RLNG!I6+Bawana_Spot!I6</f>
        <v>103.39</v>
      </c>
      <c r="C6" s="197">
        <f>PPCL_NG!P6+PPCL_Spot!P6+GT_NG!P6+GT_Spot!P6+Bawana_NG!P6+Bawana_RLNG!P6+Bawana_Spot!P6</f>
        <v>103.22387999999999</v>
      </c>
      <c r="D6" s="198">
        <f t="shared" si="0"/>
        <v>0.16612000000000648</v>
      </c>
      <c r="E6" s="197">
        <f>PPCL_NG!J6+PPCL_Spot!J6+GT_NG!J6+GT_Spot!J6+Bawana_NG!J6+Bawana_RLNG!J6+Bawana_Spot!J6</f>
        <v>55</v>
      </c>
      <c r="F6" s="197">
        <f>PPCL_NG!Q6+PPCL_Spot!Q6+GT_NG!Q6+GT_Spot!Q6+Bawana_NG!Q6+Bawana_RLNG!Q6+Bawana_Spot!Q6</f>
        <v>54.909039999999997</v>
      </c>
      <c r="G6" s="198">
        <f t="shared" si="1"/>
        <v>9.0960000000002594E-2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22.9802</v>
      </c>
      <c r="M6" s="198">
        <f t="shared" si="3"/>
        <v>1.980000000000004E-2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69.491320000000002</v>
      </c>
      <c r="P6" s="198">
        <f t="shared" si="4"/>
        <v>0.11867999999999768</v>
      </c>
      <c r="Q6" s="198">
        <f t="shared" si="5"/>
        <v>0.3955600000000068</v>
      </c>
    </row>
    <row r="7" spans="1:17">
      <c r="A7" s="33" t="s">
        <v>49</v>
      </c>
      <c r="B7" s="197">
        <f>PPCL_NG!I7+PPCL_Spot!I7+GT_NG!I7+GT_Spot!I7+Bawana_NG!I7+Bawana_RLNG!I7+Bawana_Spot!I7</f>
        <v>123</v>
      </c>
      <c r="C7" s="197">
        <f>PPCL_NG!P7+PPCL_Spot!P7+GT_NG!P7+GT_Spot!P7+Bawana_NG!P7+Bawana_RLNG!P7+Bawana_Spot!P7</f>
        <v>122.83387999999999</v>
      </c>
      <c r="D7" s="198">
        <f t="shared" si="0"/>
        <v>0.16612000000000648</v>
      </c>
      <c r="E7" s="197">
        <f>PPCL_NG!J7+PPCL_Spot!J7+GT_NG!J7+GT_Spot!J7+Bawana_NG!J7+Bawana_RLNG!J7+Bawana_Spot!J7</f>
        <v>55</v>
      </c>
      <c r="F7" s="197">
        <f>PPCL_NG!Q7+PPCL_Spot!Q7+GT_NG!Q7+GT_Spot!Q7+Bawana_NG!Q7+Bawana_RLNG!Q7+Bawana_Spot!Q7</f>
        <v>54.909039999999997</v>
      </c>
      <c r="G7" s="198">
        <f t="shared" si="1"/>
        <v>9.0960000000002594E-2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22.9802</v>
      </c>
      <c r="M7" s="198">
        <f t="shared" si="3"/>
        <v>1.980000000000004E-2</v>
      </c>
      <c r="N7" s="197">
        <f>PPCL_NG!M7+PPCL_Spot!M7+GT_NG!M7+GT_Spot!M7+Bawana_NG!M7+Bawana_RLNG!M7+Bawana_Spot!M7</f>
        <v>50</v>
      </c>
      <c r="O7" s="197">
        <f>PPCL_NG!T7+PPCL_Spot!T7+GT_NG!T7+GT_Spot!T7+Bawana_NG!T7+Bawana_RLNG!T7+Bawana_Spot!T7</f>
        <v>49.881320000000002</v>
      </c>
      <c r="P7" s="198">
        <f t="shared" si="4"/>
        <v>0.11867999999999768</v>
      </c>
      <c r="Q7" s="198">
        <f t="shared" si="5"/>
        <v>0.3955600000000068</v>
      </c>
    </row>
    <row r="8" spans="1:17">
      <c r="A8" s="33" t="s">
        <v>50</v>
      </c>
      <c r="B8" s="197">
        <f>PPCL_NG!I8+PPCL_Spot!I8+GT_NG!I8+GT_Spot!I8+Bawana_NG!I8+Bawana_RLNG!I8+Bawana_Spot!I8</f>
        <v>123</v>
      </c>
      <c r="C8" s="197">
        <f>PPCL_NG!P8+PPCL_Spot!P8+GT_NG!P8+GT_Spot!P8+Bawana_NG!P8+Bawana_RLNG!P8+Bawana_Spot!P8</f>
        <v>122.83387999999999</v>
      </c>
      <c r="D8" s="198">
        <f t="shared" si="0"/>
        <v>0.16612000000000648</v>
      </c>
      <c r="E8" s="197">
        <f>PPCL_NG!J8+PPCL_Spot!J8+GT_NG!J8+GT_Spot!J8+Bawana_NG!J8+Bawana_RLNG!J8+Bawana_Spot!J8</f>
        <v>55</v>
      </c>
      <c r="F8" s="197">
        <f>PPCL_NG!Q8+PPCL_Spot!Q8+GT_NG!Q8+GT_Spot!Q8+Bawana_NG!Q8+Bawana_RLNG!Q8+Bawana_Spot!Q8</f>
        <v>54.909039999999997</v>
      </c>
      <c r="G8" s="198">
        <f t="shared" si="1"/>
        <v>9.0960000000002594E-2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22.9802</v>
      </c>
      <c r="M8" s="198">
        <f t="shared" si="3"/>
        <v>1.980000000000004E-2</v>
      </c>
      <c r="N8" s="197">
        <f>PPCL_NG!M8+PPCL_Spot!M8+GT_NG!M8+GT_Spot!M8+Bawana_NG!M8+Bawana_RLNG!M8+Bawana_Spot!M8</f>
        <v>50</v>
      </c>
      <c r="O8" s="197">
        <f>PPCL_NG!T8+PPCL_Spot!T8+GT_NG!T8+GT_Spot!T8+Bawana_NG!T8+Bawana_RLNG!T8+Bawana_Spot!T8</f>
        <v>49.881320000000002</v>
      </c>
      <c r="P8" s="198">
        <f t="shared" si="4"/>
        <v>0.11867999999999768</v>
      </c>
      <c r="Q8" s="198">
        <f t="shared" si="5"/>
        <v>0.3955600000000068</v>
      </c>
    </row>
    <row r="9" spans="1:17">
      <c r="A9" s="33" t="s">
        <v>51</v>
      </c>
      <c r="B9" s="197">
        <f>PPCL_NG!I9+PPCL_Spot!I9+GT_NG!I9+GT_Spot!I9+Bawana_NG!I9+Bawana_RLNG!I9+Bawana_Spot!I9</f>
        <v>149.61000000000001</v>
      </c>
      <c r="C9" s="197">
        <f>PPCL_NG!P9+PPCL_Spot!P9+GT_NG!P9+GT_Spot!P9+Bawana_NG!P9+Bawana_RLNG!P9+Bawana_Spot!P9</f>
        <v>149.44388000000001</v>
      </c>
      <c r="D9" s="198">
        <f t="shared" si="0"/>
        <v>0.16612000000000648</v>
      </c>
      <c r="E9" s="197">
        <f>PPCL_NG!J9+PPCL_Spot!J9+GT_NG!J9+GT_Spot!J9+Bawana_NG!J9+Bawana_RLNG!J9+Bawana_Spot!J9</f>
        <v>55</v>
      </c>
      <c r="F9" s="197">
        <f>PPCL_NG!Q9+PPCL_Spot!Q9+GT_NG!Q9+GT_Spot!Q9+Bawana_NG!Q9+Bawana_RLNG!Q9+Bawana_Spot!Q9</f>
        <v>54.909039999999997</v>
      </c>
      <c r="G9" s="198">
        <f t="shared" si="1"/>
        <v>9.0960000000002594E-2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22.9802</v>
      </c>
      <c r="M9" s="198">
        <f t="shared" si="3"/>
        <v>1.980000000000004E-2</v>
      </c>
      <c r="N9" s="197">
        <f>PPCL_NG!M9+PPCL_Spot!M9+GT_NG!M9+GT_Spot!M9+Bawana_NG!M9+Bawana_RLNG!M9+Bawana_Spot!M9</f>
        <v>50</v>
      </c>
      <c r="O9" s="197">
        <f>PPCL_NG!T9+PPCL_Spot!T9+GT_NG!T9+GT_Spot!T9+Bawana_NG!T9+Bawana_RLNG!T9+Bawana_Spot!T9</f>
        <v>49.881320000000002</v>
      </c>
      <c r="P9" s="198">
        <f t="shared" si="4"/>
        <v>0.11867999999999768</v>
      </c>
      <c r="Q9" s="198">
        <f t="shared" si="5"/>
        <v>0.3955600000000068</v>
      </c>
    </row>
    <row r="10" spans="1:17">
      <c r="A10" s="33" t="s">
        <v>52</v>
      </c>
      <c r="B10" s="197">
        <f>PPCL_NG!I10+PPCL_Spot!I10+GT_NG!I10+GT_Spot!I10+Bawana_NG!I10+Bawana_RLNG!I10+Bawana_Spot!I10</f>
        <v>149.61000000000001</v>
      </c>
      <c r="C10" s="197">
        <f>PPCL_NG!P10+PPCL_Spot!P10+GT_NG!P10+GT_Spot!P10+Bawana_NG!P10+Bawana_RLNG!P10+Bawana_Spot!P10</f>
        <v>149.44388000000001</v>
      </c>
      <c r="D10" s="198">
        <f t="shared" si="0"/>
        <v>0.16612000000000648</v>
      </c>
      <c r="E10" s="197">
        <f>PPCL_NG!J10+PPCL_Spot!J10+GT_NG!J10+GT_Spot!J10+Bawana_NG!J10+Bawana_RLNG!J10+Bawana_Spot!J10</f>
        <v>55</v>
      </c>
      <c r="F10" s="197">
        <f>PPCL_NG!Q10+PPCL_Spot!Q10+GT_NG!Q10+GT_Spot!Q10+Bawana_NG!Q10+Bawana_RLNG!Q10+Bawana_Spot!Q10</f>
        <v>54.909039999999997</v>
      </c>
      <c r="G10" s="198">
        <f t="shared" si="1"/>
        <v>9.0960000000002594E-2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22.9802</v>
      </c>
      <c r="M10" s="198">
        <f t="shared" si="3"/>
        <v>1.980000000000004E-2</v>
      </c>
      <c r="N10" s="197">
        <f>PPCL_NG!M10+PPCL_Spot!M10+GT_NG!M10+GT_Spot!M10+Bawana_NG!M10+Bawana_RLNG!M10+Bawana_Spot!M10</f>
        <v>50</v>
      </c>
      <c r="O10" s="197">
        <f>PPCL_NG!T10+PPCL_Spot!T10+GT_NG!T10+GT_Spot!T10+Bawana_NG!T10+Bawana_RLNG!T10+Bawana_Spot!T10</f>
        <v>49.881320000000002</v>
      </c>
      <c r="P10" s="198">
        <f t="shared" si="4"/>
        <v>0.11867999999999768</v>
      </c>
      <c r="Q10" s="198">
        <f t="shared" si="5"/>
        <v>0.3955600000000068</v>
      </c>
    </row>
    <row r="11" spans="1:17">
      <c r="A11" s="33" t="s">
        <v>53</v>
      </c>
      <c r="B11" s="197">
        <f>PPCL_NG!I11+PPCL_Spot!I11+GT_NG!I11+GT_Spot!I11+Bawana_NG!I11+Bawana_RLNG!I11+Bawana_Spot!I11</f>
        <v>99.61</v>
      </c>
      <c r="C11" s="197">
        <f>PPCL_NG!P11+PPCL_Spot!P11+GT_NG!P11+GT_Spot!P11+Bawana_NG!P11+Bawana_RLNG!P11+Bawana_Spot!P11</f>
        <v>99.443879999999993</v>
      </c>
      <c r="D11" s="198">
        <f t="shared" si="0"/>
        <v>0.16612000000000648</v>
      </c>
      <c r="E11" s="197">
        <f>PPCL_NG!J11+PPCL_Spot!J11+GT_NG!J11+GT_Spot!J11+Bawana_NG!J11+Bawana_RLNG!J11+Bawana_Spot!J11</f>
        <v>45</v>
      </c>
      <c r="F11" s="197">
        <f>PPCL_NG!Q11+PPCL_Spot!Q11+GT_NG!Q11+GT_Spot!Q11+Bawana_NG!Q11+Bawana_RLNG!Q11+Bawana_Spot!Q11</f>
        <v>44.909039999999997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50</v>
      </c>
      <c r="O11" s="197">
        <f>PPCL_NG!T11+PPCL_Spot!T11+GT_NG!T11+GT_Spot!T11+Bawana_NG!T11+Bawana_RLNG!T11+Bawana_Spot!T11</f>
        <v>49.881320000000002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99.61</v>
      </c>
      <c r="C12" s="197">
        <f>PPCL_NG!P12+PPCL_Spot!P12+GT_NG!P12+GT_Spot!P12+Bawana_NG!P12+Bawana_RLNG!P12+Bawana_Spot!P12</f>
        <v>99.443879999999993</v>
      </c>
      <c r="D12" s="198">
        <f t="shared" si="0"/>
        <v>0.16612000000000648</v>
      </c>
      <c r="E12" s="197">
        <f>PPCL_NG!J12+PPCL_Spot!J12+GT_NG!J12+GT_Spot!J12+Bawana_NG!J12+Bawana_RLNG!J12+Bawana_Spot!J12</f>
        <v>45</v>
      </c>
      <c r="F12" s="197">
        <f>PPCL_NG!Q12+PPCL_Spot!Q12+GT_NG!Q12+GT_Spot!Q12+Bawana_NG!Q12+Bawana_RLNG!Q12+Bawana_Spot!Q12</f>
        <v>44.909039999999997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50</v>
      </c>
      <c r="O12" s="197">
        <f>PPCL_NG!T12+PPCL_Spot!T12+GT_NG!T12+GT_Spot!T12+Bawana_NG!T12+Bawana_RLNG!T12+Bawana_Spot!T12</f>
        <v>49.881320000000002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99.61</v>
      </c>
      <c r="C13" s="197">
        <f>PPCL_NG!P13+PPCL_Spot!P13+GT_NG!P13+GT_Spot!P13+Bawana_NG!P13+Bawana_RLNG!P13+Bawana_Spot!P13</f>
        <v>99.443879999999993</v>
      </c>
      <c r="D13" s="198">
        <f t="shared" si="0"/>
        <v>0.16612000000000648</v>
      </c>
      <c r="E13" s="197">
        <f>PPCL_NG!J13+PPCL_Spot!J13+GT_NG!J13+GT_Spot!J13+Bawana_NG!J13+Bawana_RLNG!J13+Bawana_Spot!J13</f>
        <v>45</v>
      </c>
      <c r="F13" s="197">
        <f>PPCL_NG!Q13+PPCL_Spot!Q13+GT_NG!Q13+GT_Spot!Q13+Bawana_NG!Q13+Bawana_RLNG!Q13+Bawana_Spot!Q13</f>
        <v>44.909039999999997</v>
      </c>
      <c r="G13" s="198">
        <f t="shared" si="1"/>
        <v>9.0960000000002594E-2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22.9802</v>
      </c>
      <c r="M13" s="198">
        <f t="shared" si="3"/>
        <v>1.980000000000004E-2</v>
      </c>
      <c r="N13" s="197">
        <f>PPCL_NG!M13+PPCL_Spot!M13+GT_NG!M13+GT_Spot!M13+Bawana_NG!M13+Bawana_RLNG!M13+Bawana_Spot!M13</f>
        <v>50</v>
      </c>
      <c r="O13" s="197">
        <f>PPCL_NG!T13+PPCL_Spot!T13+GT_NG!T13+GT_Spot!T13+Bawana_NG!T13+Bawana_RLNG!T13+Bawana_Spot!T13</f>
        <v>49.881320000000002</v>
      </c>
      <c r="P13" s="198">
        <f t="shared" si="4"/>
        <v>0.11867999999999768</v>
      </c>
      <c r="Q13" s="198">
        <f t="shared" si="5"/>
        <v>0.3955600000000068</v>
      </c>
    </row>
    <row r="14" spans="1:17">
      <c r="A14" s="33" t="s">
        <v>56</v>
      </c>
      <c r="B14" s="197">
        <f>PPCL_NG!I14+PPCL_Spot!I14+GT_NG!I14+GT_Spot!I14+Bawana_NG!I14+Bawana_RLNG!I14+Bawana_Spot!I14</f>
        <v>99.61</v>
      </c>
      <c r="C14" s="197">
        <f>PPCL_NG!P14+PPCL_Spot!P14+GT_NG!P14+GT_Spot!P14+Bawana_NG!P14+Bawana_RLNG!P14+Bawana_Spot!P14</f>
        <v>99.443879999999993</v>
      </c>
      <c r="D14" s="198">
        <f t="shared" si="0"/>
        <v>0.16612000000000648</v>
      </c>
      <c r="E14" s="197">
        <f>PPCL_NG!J14+PPCL_Spot!J14+GT_NG!J14+GT_Spot!J14+Bawana_NG!J14+Bawana_RLNG!J14+Bawana_Spot!J14</f>
        <v>45</v>
      </c>
      <c r="F14" s="197">
        <f>PPCL_NG!Q14+PPCL_Spot!Q14+GT_NG!Q14+GT_Spot!Q14+Bawana_NG!Q14+Bawana_RLNG!Q14+Bawana_Spot!Q14</f>
        <v>44.909039999999997</v>
      </c>
      <c r="G14" s="198">
        <f t="shared" si="1"/>
        <v>9.0960000000002594E-2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22.9802</v>
      </c>
      <c r="M14" s="198">
        <f t="shared" si="3"/>
        <v>1.980000000000004E-2</v>
      </c>
      <c r="N14" s="197">
        <f>PPCL_NG!M14+PPCL_Spot!M14+GT_NG!M14+GT_Spot!M14+Bawana_NG!M14+Bawana_RLNG!M14+Bawana_Spot!M14</f>
        <v>50</v>
      </c>
      <c r="O14" s="197">
        <f>PPCL_NG!T14+PPCL_Spot!T14+GT_NG!T14+GT_Spot!T14+Bawana_NG!T14+Bawana_RLNG!T14+Bawana_Spot!T14</f>
        <v>49.881320000000002</v>
      </c>
      <c r="P14" s="198">
        <f t="shared" si="4"/>
        <v>0.11867999999999768</v>
      </c>
      <c r="Q14" s="198">
        <f t="shared" si="5"/>
        <v>0.3955600000000068</v>
      </c>
    </row>
    <row r="15" spans="1:17">
      <c r="A15" s="33" t="s">
        <v>57</v>
      </c>
      <c r="B15" s="197">
        <f>PPCL_NG!I15+PPCL_Spot!I15+GT_NG!I15+GT_Spot!I15+Bawana_NG!I15+Bawana_RLNG!I15+Bawana_Spot!I15</f>
        <v>99.61</v>
      </c>
      <c r="C15" s="197">
        <f>PPCL_NG!P15+PPCL_Spot!P15+GT_NG!P15+GT_Spot!P15+Bawana_NG!P15+Bawana_RLNG!P15+Bawana_Spot!P15</f>
        <v>99.443879999999993</v>
      </c>
      <c r="D15" s="198">
        <f t="shared" si="0"/>
        <v>0.16612000000000648</v>
      </c>
      <c r="E15" s="197">
        <f>PPCL_NG!J15+PPCL_Spot!J15+GT_NG!J15+GT_Spot!J15+Bawana_NG!J15+Bawana_RLNG!J15+Bawana_Spot!J15</f>
        <v>45</v>
      </c>
      <c r="F15" s="197">
        <f>PPCL_NG!Q15+PPCL_Spot!Q15+GT_NG!Q15+GT_Spot!Q15+Bawana_NG!Q15+Bawana_RLNG!Q15+Bawana_Spot!Q15</f>
        <v>44.909039999999997</v>
      </c>
      <c r="G15" s="198">
        <f t="shared" si="1"/>
        <v>9.0960000000002594E-2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22.9802</v>
      </c>
      <c r="M15" s="198">
        <f t="shared" si="3"/>
        <v>1.980000000000004E-2</v>
      </c>
      <c r="N15" s="197">
        <f>PPCL_NG!M15+PPCL_Spot!M15+GT_NG!M15+GT_Spot!M15+Bawana_NG!M15+Bawana_RLNG!M15+Bawana_Spot!M15</f>
        <v>50</v>
      </c>
      <c r="O15" s="197">
        <f>PPCL_NG!T15+PPCL_Spot!T15+GT_NG!T15+GT_Spot!T15+Bawana_NG!T15+Bawana_RLNG!T15+Bawana_Spot!T15</f>
        <v>49.881320000000002</v>
      </c>
      <c r="P15" s="198">
        <f t="shared" si="4"/>
        <v>0.11867999999999768</v>
      </c>
      <c r="Q15" s="198">
        <f t="shared" si="5"/>
        <v>0.3955600000000068</v>
      </c>
    </row>
    <row r="16" spans="1:17">
      <c r="A16" s="33" t="s">
        <v>58</v>
      </c>
      <c r="B16" s="197">
        <f>PPCL_NG!I16+PPCL_Spot!I16+GT_NG!I16+GT_Spot!I16+Bawana_NG!I16+Bawana_RLNG!I16+Bawana_Spot!I16</f>
        <v>99.61</v>
      </c>
      <c r="C16" s="197">
        <f>PPCL_NG!P16+PPCL_Spot!P16+GT_NG!P16+GT_Spot!P16+Bawana_NG!P16+Bawana_RLNG!P16+Bawana_Spot!P16</f>
        <v>99.443879999999993</v>
      </c>
      <c r="D16" s="198">
        <f t="shared" si="0"/>
        <v>0.16612000000000648</v>
      </c>
      <c r="E16" s="197">
        <f>PPCL_NG!J16+PPCL_Spot!J16+GT_NG!J16+GT_Spot!J16+Bawana_NG!J16+Bawana_RLNG!J16+Bawana_Spot!J16</f>
        <v>45</v>
      </c>
      <c r="F16" s="197">
        <f>PPCL_NG!Q16+PPCL_Spot!Q16+GT_NG!Q16+GT_Spot!Q16+Bawana_NG!Q16+Bawana_RLNG!Q16+Bawana_Spot!Q16</f>
        <v>44.909039999999997</v>
      </c>
      <c r="G16" s="198">
        <f t="shared" si="1"/>
        <v>9.0960000000002594E-2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22.9802</v>
      </c>
      <c r="M16" s="198">
        <f t="shared" si="3"/>
        <v>1.980000000000004E-2</v>
      </c>
      <c r="N16" s="197">
        <f>PPCL_NG!M16+PPCL_Spot!M16+GT_NG!M16+GT_Spot!M16+Bawana_NG!M16+Bawana_RLNG!M16+Bawana_Spot!M16</f>
        <v>50</v>
      </c>
      <c r="O16" s="197">
        <f>PPCL_NG!T16+PPCL_Spot!T16+GT_NG!T16+GT_Spot!T16+Bawana_NG!T16+Bawana_RLNG!T16+Bawana_Spot!T16</f>
        <v>49.881320000000002</v>
      </c>
      <c r="P16" s="198">
        <f t="shared" si="4"/>
        <v>0.11867999999999768</v>
      </c>
      <c r="Q16" s="198">
        <f t="shared" si="5"/>
        <v>0.3955600000000068</v>
      </c>
    </row>
    <row r="17" spans="1:17">
      <c r="A17" s="33" t="s">
        <v>59</v>
      </c>
      <c r="B17" s="197">
        <f>PPCL_NG!I17+PPCL_Spot!I17+GT_NG!I17+GT_Spot!I17+Bawana_NG!I17+Bawana_RLNG!I17+Bawana_Spot!I17</f>
        <v>99.61</v>
      </c>
      <c r="C17" s="197">
        <f>PPCL_NG!P17+PPCL_Spot!P17+GT_NG!P17+GT_Spot!P17+Bawana_NG!P17+Bawana_RLNG!P17+Bawana_Spot!P17</f>
        <v>99.443879999999993</v>
      </c>
      <c r="D17" s="198">
        <f t="shared" si="0"/>
        <v>0.16612000000000648</v>
      </c>
      <c r="E17" s="197">
        <f>PPCL_NG!J17+PPCL_Spot!J17+GT_NG!J17+GT_Spot!J17+Bawana_NG!J17+Bawana_RLNG!J17+Bawana_Spot!J17</f>
        <v>45</v>
      </c>
      <c r="F17" s="197">
        <f>PPCL_NG!Q17+PPCL_Spot!Q17+GT_NG!Q17+GT_Spot!Q17+Bawana_NG!Q17+Bawana_RLNG!Q17+Bawana_Spot!Q17</f>
        <v>44.909039999999997</v>
      </c>
      <c r="G17" s="198">
        <f t="shared" si="1"/>
        <v>9.0960000000002594E-2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22.9802</v>
      </c>
      <c r="M17" s="198">
        <f t="shared" si="3"/>
        <v>1.980000000000004E-2</v>
      </c>
      <c r="N17" s="197">
        <f>PPCL_NG!M17+PPCL_Spot!M17+GT_NG!M17+GT_Spot!M17+Bawana_NG!M17+Bawana_RLNG!M17+Bawana_Spot!M17</f>
        <v>50</v>
      </c>
      <c r="O17" s="197">
        <f>PPCL_NG!T17+PPCL_Spot!T17+GT_NG!T17+GT_Spot!T17+Bawana_NG!T17+Bawana_RLNG!T17+Bawana_Spot!T17</f>
        <v>49.881320000000002</v>
      </c>
      <c r="P17" s="198">
        <f t="shared" si="4"/>
        <v>0.11867999999999768</v>
      </c>
      <c r="Q17" s="198">
        <f t="shared" si="5"/>
        <v>0.3955600000000068</v>
      </c>
    </row>
    <row r="18" spans="1:17">
      <c r="A18" s="33" t="s">
        <v>60</v>
      </c>
      <c r="B18" s="197">
        <f>PPCL_NG!I18+PPCL_Spot!I18+GT_NG!I18+GT_Spot!I18+Bawana_NG!I18+Bawana_RLNG!I18+Bawana_Spot!I18</f>
        <v>99.61</v>
      </c>
      <c r="C18" s="197">
        <f>PPCL_NG!P18+PPCL_Spot!P18+GT_NG!P18+GT_Spot!P18+Bawana_NG!P18+Bawana_RLNG!P18+Bawana_Spot!P18</f>
        <v>99.443879999999993</v>
      </c>
      <c r="D18" s="198">
        <f t="shared" si="0"/>
        <v>0.16612000000000648</v>
      </c>
      <c r="E18" s="197">
        <f>PPCL_NG!J18+PPCL_Spot!J18+GT_NG!J18+GT_Spot!J18+Bawana_NG!J18+Bawana_RLNG!J18+Bawana_Spot!J18</f>
        <v>45</v>
      </c>
      <c r="F18" s="197">
        <f>PPCL_NG!Q18+PPCL_Spot!Q18+GT_NG!Q18+GT_Spot!Q18+Bawana_NG!Q18+Bawana_RLNG!Q18+Bawana_Spot!Q18</f>
        <v>44.909039999999997</v>
      </c>
      <c r="G18" s="198">
        <f t="shared" si="1"/>
        <v>9.0960000000002594E-2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22.9802</v>
      </c>
      <c r="M18" s="198">
        <f t="shared" si="3"/>
        <v>1.980000000000004E-2</v>
      </c>
      <c r="N18" s="197">
        <f>PPCL_NG!M18+PPCL_Spot!M18+GT_NG!M18+GT_Spot!M18+Bawana_NG!M18+Bawana_RLNG!M18+Bawana_Spot!M18</f>
        <v>50</v>
      </c>
      <c r="O18" s="197">
        <f>PPCL_NG!T18+PPCL_Spot!T18+GT_NG!T18+GT_Spot!T18+Bawana_NG!T18+Bawana_RLNG!T18+Bawana_Spot!T18</f>
        <v>49.881320000000002</v>
      </c>
      <c r="P18" s="198">
        <f t="shared" si="4"/>
        <v>0.11867999999999768</v>
      </c>
      <c r="Q18" s="198">
        <f t="shared" si="5"/>
        <v>0.3955600000000068</v>
      </c>
    </row>
    <row r="19" spans="1:17">
      <c r="A19" s="33" t="s">
        <v>61</v>
      </c>
      <c r="B19" s="197">
        <f>PPCL_NG!I19+PPCL_Spot!I19+GT_NG!I19+GT_Spot!I19+Bawana_NG!I19+Bawana_RLNG!I19+Bawana_Spot!I19</f>
        <v>99.61</v>
      </c>
      <c r="C19" s="197">
        <f>PPCL_NG!P19+PPCL_Spot!P19+GT_NG!P19+GT_Spot!P19+Bawana_NG!P19+Bawana_RLNG!P19+Bawana_Spot!P19</f>
        <v>99.439420183568387</v>
      </c>
      <c r="D19" s="198">
        <f t="shared" si="0"/>
        <v>0.17057981643161213</v>
      </c>
      <c r="E19" s="197">
        <f>PPCL_NG!J19+PPCL_Spot!J19+GT_NG!J19+GT_Spot!J19+Bawana_NG!J19+Bawana_RLNG!J19+Bawana_Spot!J19</f>
        <v>45</v>
      </c>
      <c r="F19" s="197">
        <f>PPCL_NG!Q19+PPCL_Spot!Q19+GT_NG!Q19+GT_Spot!Q19+Bawana_NG!Q19+Bawana_RLNG!Q19+Bawana_Spot!Q19</f>
        <v>44.907025224983208</v>
      </c>
      <c r="G19" s="198">
        <f t="shared" si="1"/>
        <v>9.2974775016791966E-2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4.9997761361092454</v>
      </c>
      <c r="J19" s="198">
        <f t="shared" si="2"/>
        <v>2.2386389075457203E-4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22.979170226102532</v>
      </c>
      <c r="M19" s="198">
        <f t="shared" si="3"/>
        <v>2.0829773897467874E-2</v>
      </c>
      <c r="N19" s="197">
        <f>PPCL_NG!M19+PPCL_Spot!M19+GT_NG!M19+GT_Spot!M19+Bawana_NG!M19+Bawana_RLNG!M19+Bawana_Spot!M19</f>
        <v>50.74</v>
      </c>
      <c r="O19" s="197">
        <f>PPCL_NG!T19+PPCL_Spot!T19+GT_NG!T19+GT_Spot!T19+Bawana_NG!T19+Bawana_RLNG!T19+Bawana_Spot!T19</f>
        <v>50.619048229236633</v>
      </c>
      <c r="P19" s="198">
        <f t="shared" si="4"/>
        <v>0.12095177076336938</v>
      </c>
      <c r="Q19" s="198">
        <f t="shared" si="5"/>
        <v>0.40555999999999592</v>
      </c>
    </row>
    <row r="20" spans="1:17">
      <c r="A20" s="33" t="s">
        <v>62</v>
      </c>
      <c r="B20" s="197">
        <f>PPCL_NG!I20+PPCL_Spot!I20+GT_NG!I20+GT_Spot!I20+Bawana_NG!I20+Bawana_RLNG!I20+Bawana_Spot!I20</f>
        <v>99.61</v>
      </c>
      <c r="C20" s="197">
        <f>PPCL_NG!P20+PPCL_Spot!P20+GT_NG!P20+GT_Spot!P20+Bawana_NG!P20+Bawana_RLNG!P20+Bawana_Spot!P20</f>
        <v>99.439420183568387</v>
      </c>
      <c r="D20" s="198">
        <f t="shared" si="0"/>
        <v>0.17057981643161213</v>
      </c>
      <c r="E20" s="197">
        <f>PPCL_NG!J20+PPCL_Spot!J20+GT_NG!J20+GT_Spot!J20+Bawana_NG!J20+Bawana_RLNG!J20+Bawana_Spot!J20</f>
        <v>45</v>
      </c>
      <c r="F20" s="197">
        <f>PPCL_NG!Q20+PPCL_Spot!Q20+GT_NG!Q20+GT_Spot!Q20+Bawana_NG!Q20+Bawana_RLNG!Q20+Bawana_Spot!Q20</f>
        <v>44.907025224983208</v>
      </c>
      <c r="G20" s="198">
        <f t="shared" si="1"/>
        <v>9.2974775016791966E-2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4.9997761361092454</v>
      </c>
      <c r="J20" s="198">
        <f t="shared" si="2"/>
        <v>2.2386389075457203E-4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22.979170226102532</v>
      </c>
      <c r="M20" s="198">
        <f t="shared" si="3"/>
        <v>2.0829773897467874E-2</v>
      </c>
      <c r="N20" s="197">
        <f>PPCL_NG!M20+PPCL_Spot!M20+GT_NG!M20+GT_Spot!M20+Bawana_NG!M20+Bawana_RLNG!M20+Bawana_Spot!M20</f>
        <v>50.74</v>
      </c>
      <c r="O20" s="197">
        <f>PPCL_NG!T20+PPCL_Spot!T20+GT_NG!T20+GT_Spot!T20+Bawana_NG!T20+Bawana_RLNG!T20+Bawana_Spot!T20</f>
        <v>50.619048229236633</v>
      </c>
      <c r="P20" s="198">
        <f t="shared" si="4"/>
        <v>0.12095177076336938</v>
      </c>
      <c r="Q20" s="198">
        <f t="shared" si="5"/>
        <v>0.40555999999999592</v>
      </c>
    </row>
    <row r="21" spans="1:17">
      <c r="A21" s="33" t="s">
        <v>63</v>
      </c>
      <c r="B21" s="197">
        <f>PPCL_NG!I21+PPCL_Spot!I21+GT_NG!I21+GT_Spot!I21+Bawana_NG!I21+Bawana_RLNG!I21+Bawana_Spot!I21</f>
        <v>99.61</v>
      </c>
      <c r="C21" s="197">
        <f>PPCL_NG!P21+PPCL_Spot!P21+GT_NG!P21+GT_Spot!P21+Bawana_NG!P21+Bawana_RLNG!P21+Bawana_Spot!P21</f>
        <v>99.439420183568387</v>
      </c>
      <c r="D21" s="198">
        <f t="shared" si="0"/>
        <v>0.17057981643161213</v>
      </c>
      <c r="E21" s="197">
        <f>PPCL_NG!J21+PPCL_Spot!J21+GT_NG!J21+GT_Spot!J21+Bawana_NG!J21+Bawana_RLNG!J21+Bawana_Spot!J21</f>
        <v>45</v>
      </c>
      <c r="F21" s="197">
        <f>PPCL_NG!Q21+PPCL_Spot!Q21+GT_NG!Q21+GT_Spot!Q21+Bawana_NG!Q21+Bawana_RLNG!Q21+Bawana_Spot!Q21</f>
        <v>44.907025224983208</v>
      </c>
      <c r="G21" s="198">
        <f t="shared" si="1"/>
        <v>9.2974775016791966E-2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4.9997761361092454</v>
      </c>
      <c r="J21" s="198">
        <f t="shared" si="2"/>
        <v>2.2386389075457203E-4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22.979170226102532</v>
      </c>
      <c r="M21" s="198">
        <f t="shared" si="3"/>
        <v>2.0829773897467874E-2</v>
      </c>
      <c r="N21" s="197">
        <f>PPCL_NG!M21+PPCL_Spot!M21+GT_NG!M21+GT_Spot!M21+Bawana_NG!M21+Bawana_RLNG!M21+Bawana_Spot!M21</f>
        <v>50.74</v>
      </c>
      <c r="O21" s="197">
        <f>PPCL_NG!T21+PPCL_Spot!T21+GT_NG!T21+GT_Spot!T21+Bawana_NG!T21+Bawana_RLNG!T21+Bawana_Spot!T21</f>
        <v>50.619048229236633</v>
      </c>
      <c r="P21" s="198">
        <f t="shared" si="4"/>
        <v>0.12095177076336938</v>
      </c>
      <c r="Q21" s="198">
        <f t="shared" si="5"/>
        <v>0.40555999999999592</v>
      </c>
    </row>
    <row r="22" spans="1:17">
      <c r="A22" s="33" t="s">
        <v>64</v>
      </c>
      <c r="B22" s="197">
        <f>PPCL_NG!I22+PPCL_Spot!I22+GT_NG!I22+GT_Spot!I22+Bawana_NG!I22+Bawana_RLNG!I22+Bawana_Spot!I22</f>
        <v>99.61</v>
      </c>
      <c r="C22" s="197">
        <f>PPCL_NG!P22+PPCL_Spot!P22+GT_NG!P22+GT_Spot!P22+Bawana_NG!P22+Bawana_RLNG!P22+Bawana_Spot!P22</f>
        <v>99.439420183568387</v>
      </c>
      <c r="D22" s="198">
        <f t="shared" si="0"/>
        <v>0.17057981643161213</v>
      </c>
      <c r="E22" s="197">
        <f>PPCL_NG!J22+PPCL_Spot!J22+GT_NG!J22+GT_Spot!J22+Bawana_NG!J22+Bawana_RLNG!J22+Bawana_Spot!J22</f>
        <v>45</v>
      </c>
      <c r="F22" s="197">
        <f>PPCL_NG!Q22+PPCL_Spot!Q22+GT_NG!Q22+GT_Spot!Q22+Bawana_NG!Q22+Bawana_RLNG!Q22+Bawana_Spot!Q22</f>
        <v>44.907025224983208</v>
      </c>
      <c r="G22" s="198">
        <f t="shared" si="1"/>
        <v>9.2974775016791966E-2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4.9997761361092454</v>
      </c>
      <c r="J22" s="198">
        <f t="shared" si="2"/>
        <v>2.2386389075457203E-4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22.979170226102532</v>
      </c>
      <c r="M22" s="198">
        <f t="shared" si="3"/>
        <v>2.0829773897467874E-2</v>
      </c>
      <c r="N22" s="197">
        <f>PPCL_NG!M22+PPCL_Spot!M22+GT_NG!M22+GT_Spot!M22+Bawana_NG!M22+Bawana_RLNG!M22+Bawana_Spot!M22</f>
        <v>50.74</v>
      </c>
      <c r="O22" s="197">
        <f>PPCL_NG!T22+PPCL_Spot!T22+GT_NG!T22+GT_Spot!T22+Bawana_NG!T22+Bawana_RLNG!T22+Bawana_Spot!T22</f>
        <v>50.619048229236633</v>
      </c>
      <c r="P22" s="198">
        <f t="shared" si="4"/>
        <v>0.12095177076336938</v>
      </c>
      <c r="Q22" s="198">
        <f t="shared" si="5"/>
        <v>0.40555999999999592</v>
      </c>
    </row>
    <row r="23" spans="1:17">
      <c r="A23" s="33" t="s">
        <v>65</v>
      </c>
      <c r="B23" s="197">
        <f>PPCL_NG!I23+PPCL_Spot!I23+GT_NG!I23+GT_Spot!I23+Bawana_NG!I23+Bawana_RLNG!I23+Bawana_Spot!I23</f>
        <v>99.61</v>
      </c>
      <c r="C23" s="197">
        <f>PPCL_NG!P23+PPCL_Spot!P23+GT_NG!P23+GT_Spot!P23+Bawana_NG!P23+Bawana_RLNG!P23+Bawana_Spot!P23</f>
        <v>99.439420183568387</v>
      </c>
      <c r="D23" s="198">
        <f t="shared" si="0"/>
        <v>0.17057981643161213</v>
      </c>
      <c r="E23" s="197">
        <f>PPCL_NG!J23+PPCL_Spot!J23+GT_NG!J23+GT_Spot!J23+Bawana_NG!J23+Bawana_RLNG!J23+Bawana_Spot!J23</f>
        <v>45</v>
      </c>
      <c r="F23" s="197">
        <f>PPCL_NG!Q23+PPCL_Spot!Q23+GT_NG!Q23+GT_Spot!Q23+Bawana_NG!Q23+Bawana_RLNG!Q23+Bawana_Spot!Q23</f>
        <v>44.907025224983208</v>
      </c>
      <c r="G23" s="198">
        <f t="shared" si="1"/>
        <v>9.2974775016791966E-2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4.9997761361092454</v>
      </c>
      <c r="J23" s="198">
        <f t="shared" si="2"/>
        <v>2.2386389075457203E-4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22.979170226102532</v>
      </c>
      <c r="M23" s="198">
        <f t="shared" si="3"/>
        <v>2.0829773897467874E-2</v>
      </c>
      <c r="N23" s="197">
        <f>PPCL_NG!M23+PPCL_Spot!M23+GT_NG!M23+GT_Spot!M23+Bawana_NG!M23+Bawana_RLNG!M23+Bawana_Spot!M23</f>
        <v>50.74</v>
      </c>
      <c r="O23" s="197">
        <f>PPCL_NG!T23+PPCL_Spot!T23+GT_NG!T23+GT_Spot!T23+Bawana_NG!T23+Bawana_RLNG!T23+Bawana_Spot!T23</f>
        <v>50.619048229236633</v>
      </c>
      <c r="P23" s="198">
        <f t="shared" si="4"/>
        <v>0.12095177076336938</v>
      </c>
      <c r="Q23" s="198">
        <f t="shared" si="5"/>
        <v>0.40555999999999592</v>
      </c>
    </row>
    <row r="24" spans="1:17">
      <c r="A24" s="33" t="s">
        <v>66</v>
      </c>
      <c r="B24" s="197">
        <f>PPCL_NG!I24+PPCL_Spot!I24+GT_NG!I24+GT_Spot!I24+Bawana_NG!I24+Bawana_RLNG!I24+Bawana_Spot!I24</f>
        <v>99.61</v>
      </c>
      <c r="C24" s="197">
        <f>PPCL_NG!P24+PPCL_Spot!P24+GT_NG!P24+GT_Spot!P24+Bawana_NG!P24+Bawana_RLNG!P24+Bawana_Spot!P24</f>
        <v>99.439420183568387</v>
      </c>
      <c r="D24" s="198">
        <f t="shared" si="0"/>
        <v>0.17057981643161213</v>
      </c>
      <c r="E24" s="197">
        <f>PPCL_NG!J24+PPCL_Spot!J24+GT_NG!J24+GT_Spot!J24+Bawana_NG!J24+Bawana_RLNG!J24+Bawana_Spot!J24</f>
        <v>45</v>
      </c>
      <c r="F24" s="197">
        <f>PPCL_NG!Q24+PPCL_Spot!Q24+GT_NG!Q24+GT_Spot!Q24+Bawana_NG!Q24+Bawana_RLNG!Q24+Bawana_Spot!Q24</f>
        <v>44.907025224983208</v>
      </c>
      <c r="G24" s="198">
        <f t="shared" si="1"/>
        <v>9.2974775016791966E-2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4.9997761361092454</v>
      </c>
      <c r="J24" s="198">
        <f t="shared" si="2"/>
        <v>2.2386389075457203E-4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22.979170226102532</v>
      </c>
      <c r="M24" s="198">
        <f t="shared" si="3"/>
        <v>2.0829773897467874E-2</v>
      </c>
      <c r="N24" s="197">
        <f>PPCL_NG!M24+PPCL_Spot!M24+GT_NG!M24+GT_Spot!M24+Bawana_NG!M24+Bawana_RLNG!M24+Bawana_Spot!M24</f>
        <v>50.74</v>
      </c>
      <c r="O24" s="197">
        <f>PPCL_NG!T24+PPCL_Spot!T24+GT_NG!T24+GT_Spot!T24+Bawana_NG!T24+Bawana_RLNG!T24+Bawana_Spot!T24</f>
        <v>50.619048229236633</v>
      </c>
      <c r="P24" s="198">
        <f t="shared" si="4"/>
        <v>0.12095177076336938</v>
      </c>
      <c r="Q24" s="198">
        <f t="shared" si="5"/>
        <v>0.40555999999999592</v>
      </c>
    </row>
    <row r="25" spans="1:17">
      <c r="A25" s="33" t="s">
        <v>67</v>
      </c>
      <c r="B25" s="197">
        <f>PPCL_NG!I25+PPCL_Spot!I25+GT_NG!I25+GT_Spot!I25+Bawana_NG!I25+Bawana_RLNG!I25+Bawana_Spot!I25</f>
        <v>99.61</v>
      </c>
      <c r="C25" s="197">
        <f>PPCL_NG!P25+PPCL_Spot!P25+GT_NG!P25+GT_Spot!P25+Bawana_NG!P25+Bawana_RLNG!P25+Bawana_Spot!P25</f>
        <v>99.439420183568387</v>
      </c>
      <c r="D25" s="198">
        <f t="shared" si="0"/>
        <v>0.17057981643161213</v>
      </c>
      <c r="E25" s="197">
        <f>PPCL_NG!J25+PPCL_Spot!J25+GT_NG!J25+GT_Spot!J25+Bawana_NG!J25+Bawana_RLNG!J25+Bawana_Spot!J25</f>
        <v>45</v>
      </c>
      <c r="F25" s="197">
        <f>PPCL_NG!Q25+PPCL_Spot!Q25+GT_NG!Q25+GT_Spot!Q25+Bawana_NG!Q25+Bawana_RLNG!Q25+Bawana_Spot!Q25</f>
        <v>44.907025224983208</v>
      </c>
      <c r="G25" s="198">
        <f t="shared" si="1"/>
        <v>9.2974775016791966E-2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4.9997761361092454</v>
      </c>
      <c r="J25" s="198">
        <f t="shared" si="2"/>
        <v>2.2386389075457203E-4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22.979170226102532</v>
      </c>
      <c r="M25" s="198">
        <f t="shared" si="3"/>
        <v>2.0829773897467874E-2</v>
      </c>
      <c r="N25" s="197">
        <f>PPCL_NG!M25+PPCL_Spot!M25+GT_NG!M25+GT_Spot!M25+Bawana_NG!M25+Bawana_RLNG!M25+Bawana_Spot!M25</f>
        <v>50.74</v>
      </c>
      <c r="O25" s="197">
        <f>PPCL_NG!T25+PPCL_Spot!T25+GT_NG!T25+GT_Spot!T25+Bawana_NG!T25+Bawana_RLNG!T25+Bawana_Spot!T25</f>
        <v>50.619048229236633</v>
      </c>
      <c r="P25" s="198">
        <f t="shared" si="4"/>
        <v>0.12095177076336938</v>
      </c>
      <c r="Q25" s="198">
        <f t="shared" si="5"/>
        <v>0.40555999999999592</v>
      </c>
    </row>
    <row r="26" spans="1:17">
      <c r="A26" s="33" t="s">
        <v>68</v>
      </c>
      <c r="B26" s="197">
        <f>PPCL_NG!I26+PPCL_Spot!I26+GT_NG!I26+GT_Spot!I26+Bawana_NG!I26+Bawana_RLNG!I26+Bawana_Spot!I26</f>
        <v>99.61</v>
      </c>
      <c r="C26" s="197">
        <f>PPCL_NG!P26+PPCL_Spot!P26+GT_NG!P26+GT_Spot!P26+Bawana_NG!P26+Bawana_RLNG!P26+Bawana_Spot!P26</f>
        <v>99.439420183568387</v>
      </c>
      <c r="D26" s="198">
        <f t="shared" si="0"/>
        <v>0.17057981643161213</v>
      </c>
      <c r="E26" s="197">
        <f>PPCL_NG!J26+PPCL_Spot!J26+GT_NG!J26+GT_Spot!J26+Bawana_NG!J26+Bawana_RLNG!J26+Bawana_Spot!J26</f>
        <v>45</v>
      </c>
      <c r="F26" s="197">
        <f>PPCL_NG!Q26+PPCL_Spot!Q26+GT_NG!Q26+GT_Spot!Q26+Bawana_NG!Q26+Bawana_RLNG!Q26+Bawana_Spot!Q26</f>
        <v>44.907025224983208</v>
      </c>
      <c r="G26" s="198">
        <f t="shared" si="1"/>
        <v>9.2974775016791966E-2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4.9997761361092454</v>
      </c>
      <c r="J26" s="198">
        <f t="shared" si="2"/>
        <v>2.2386389075457203E-4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22.979170226102532</v>
      </c>
      <c r="M26" s="198">
        <f t="shared" si="3"/>
        <v>2.0829773897467874E-2</v>
      </c>
      <c r="N26" s="197">
        <f>PPCL_NG!M26+PPCL_Spot!M26+GT_NG!M26+GT_Spot!M26+Bawana_NG!M26+Bawana_RLNG!M26+Bawana_Spot!M26</f>
        <v>50.74</v>
      </c>
      <c r="O26" s="197">
        <f>PPCL_NG!T26+PPCL_Spot!T26+GT_NG!T26+GT_Spot!T26+Bawana_NG!T26+Bawana_RLNG!T26+Bawana_Spot!T26</f>
        <v>50.619048229236633</v>
      </c>
      <c r="P26" s="198">
        <f t="shared" si="4"/>
        <v>0.12095177076336938</v>
      </c>
      <c r="Q26" s="198">
        <f t="shared" si="5"/>
        <v>0.40555999999999592</v>
      </c>
    </row>
    <row r="27" spans="1:17">
      <c r="A27" s="33" t="s">
        <v>69</v>
      </c>
      <c r="B27" s="197">
        <f>PPCL_NG!I27+PPCL_Spot!I27+GT_NG!I27+GT_Spot!I27+Bawana_NG!I27+Bawana_RLNG!I27+Bawana_Spot!I27</f>
        <v>99.61</v>
      </c>
      <c r="C27" s="197">
        <f>PPCL_NG!P27+PPCL_Spot!P27+GT_NG!P27+GT_Spot!P27+Bawana_NG!P27+Bawana_RLNG!P27+Bawana_Spot!P27</f>
        <v>99.443879999999993</v>
      </c>
      <c r="D27" s="198">
        <f t="shared" si="0"/>
        <v>0.16612000000000648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44.909039999999997</v>
      </c>
      <c r="G27" s="198">
        <f t="shared" si="1"/>
        <v>9.0960000000002594E-2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22.9802</v>
      </c>
      <c r="M27" s="198">
        <f t="shared" si="3"/>
        <v>1.980000000000004E-2</v>
      </c>
      <c r="N27" s="197">
        <f>PPCL_NG!M27+PPCL_Spot!M27+GT_NG!M27+GT_Spot!M27+Bawana_NG!M27+Bawana_RLNG!M27+Bawana_Spot!M27</f>
        <v>50</v>
      </c>
      <c r="O27" s="197">
        <f>PPCL_NG!T27+PPCL_Spot!T27+GT_NG!T27+GT_Spot!T27+Bawana_NG!T27+Bawana_RLNG!T27+Bawana_Spot!T27</f>
        <v>49.881320000000002</v>
      </c>
      <c r="P27" s="198">
        <f t="shared" si="4"/>
        <v>0.11867999999999768</v>
      </c>
      <c r="Q27" s="198">
        <f t="shared" si="5"/>
        <v>0.3955600000000068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99.443879999999993</v>
      </c>
      <c r="D28" s="198">
        <f t="shared" si="0"/>
        <v>0.16612000000000648</v>
      </c>
      <c r="E28" s="197">
        <f>PPCL_NG!J28+PPCL_Spot!J28+GT_NG!J28+GT_Spot!J28+Bawana_NG!J28+Bawana_RLNG!J28+Bawana_Spot!J28</f>
        <v>55</v>
      </c>
      <c r="F28" s="197">
        <f>PPCL_NG!Q28+PPCL_Spot!Q28+GT_NG!Q28+GT_Spot!Q28+Bawana_NG!Q28+Bawana_RLNG!Q28+Bawana_Spot!Q28</f>
        <v>54.909039999999997</v>
      </c>
      <c r="G28" s="198">
        <f t="shared" si="1"/>
        <v>9.0960000000002594E-2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22.9802</v>
      </c>
      <c r="M28" s="198">
        <f t="shared" si="3"/>
        <v>1.980000000000004E-2</v>
      </c>
      <c r="N28" s="197">
        <f>PPCL_NG!M28+PPCL_Spot!M28+GT_NG!M28+GT_Spot!M28+Bawana_NG!M28+Bawana_RLNG!M28+Bawana_Spot!M28</f>
        <v>50</v>
      </c>
      <c r="O28" s="197">
        <f>PPCL_NG!T28+PPCL_Spot!T28+GT_NG!T28+GT_Spot!T28+Bawana_NG!T28+Bawana_RLNG!T28+Bawana_Spot!T28</f>
        <v>49.881320000000002</v>
      </c>
      <c r="P28" s="198">
        <f t="shared" si="4"/>
        <v>0.11867999999999768</v>
      </c>
      <c r="Q28" s="198">
        <f t="shared" si="5"/>
        <v>0.3955600000000068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99.443879999999993</v>
      </c>
      <c r="D29" s="198">
        <f t="shared" si="0"/>
        <v>0.16612000000000648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44.909039999999997</v>
      </c>
      <c r="G29" s="198">
        <f t="shared" si="1"/>
        <v>9.0960000000002594E-2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22.9802</v>
      </c>
      <c r="M29" s="198">
        <f t="shared" si="3"/>
        <v>1.980000000000004E-2</v>
      </c>
      <c r="N29" s="197">
        <f>PPCL_NG!M29+PPCL_Spot!M29+GT_NG!M29+GT_Spot!M29+Bawana_NG!M29+Bawana_RLNG!M29+Bawana_Spot!M29</f>
        <v>50</v>
      </c>
      <c r="O29" s="197">
        <f>PPCL_NG!T29+PPCL_Spot!T29+GT_NG!T29+GT_Spot!T29+Bawana_NG!T29+Bawana_RLNG!T29+Bawana_Spot!T29</f>
        <v>49.881320000000002</v>
      </c>
      <c r="P29" s="198">
        <f t="shared" si="4"/>
        <v>0.11867999999999768</v>
      </c>
      <c r="Q29" s="198">
        <f t="shared" si="5"/>
        <v>0.3955600000000068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99.443879999999993</v>
      </c>
      <c r="D30" s="198">
        <f t="shared" si="0"/>
        <v>0.16612000000000648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44.909039999999997</v>
      </c>
      <c r="G30" s="198">
        <f t="shared" si="1"/>
        <v>9.0960000000002594E-2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22.9802</v>
      </c>
      <c r="M30" s="198">
        <f t="shared" si="3"/>
        <v>1.980000000000004E-2</v>
      </c>
      <c r="N30" s="197">
        <f>PPCL_NG!M30+PPCL_Spot!M30+GT_NG!M30+GT_Spot!M30+Bawana_NG!M30+Bawana_RLNG!M30+Bawana_Spot!M30</f>
        <v>50</v>
      </c>
      <c r="O30" s="197">
        <f>PPCL_NG!T30+PPCL_Spot!T30+GT_NG!T30+GT_Spot!T30+Bawana_NG!T30+Bawana_RLNG!T30+Bawana_Spot!T30</f>
        <v>49.881320000000002</v>
      </c>
      <c r="P30" s="198">
        <f t="shared" si="4"/>
        <v>0.11867999999999768</v>
      </c>
      <c r="Q30" s="198">
        <f t="shared" si="5"/>
        <v>0.3955600000000068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99.443879999999993</v>
      </c>
      <c r="D31" s="198">
        <f t="shared" si="0"/>
        <v>0.16612000000000648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44.909039999999997</v>
      </c>
      <c r="G31" s="198">
        <f t="shared" si="1"/>
        <v>9.0960000000002594E-2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22.9802</v>
      </c>
      <c r="M31" s="198">
        <f t="shared" si="3"/>
        <v>1.980000000000004E-2</v>
      </c>
      <c r="N31" s="197">
        <f>PPCL_NG!M31+PPCL_Spot!M31+GT_NG!M31+GT_Spot!M31+Bawana_NG!M31+Bawana_RLNG!M31+Bawana_Spot!M31</f>
        <v>50</v>
      </c>
      <c r="O31" s="197">
        <f>PPCL_NG!T31+PPCL_Spot!T31+GT_NG!T31+GT_Spot!T31+Bawana_NG!T31+Bawana_RLNG!T31+Bawana_Spot!T31</f>
        <v>49.881320000000002</v>
      </c>
      <c r="P31" s="198">
        <f t="shared" si="4"/>
        <v>0.11867999999999768</v>
      </c>
      <c r="Q31" s="198">
        <f t="shared" si="5"/>
        <v>0.3955600000000068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99.443879999999993</v>
      </c>
      <c r="D32" s="198">
        <f t="shared" si="0"/>
        <v>0.16612000000000648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44.909039999999997</v>
      </c>
      <c r="G32" s="198">
        <f t="shared" si="1"/>
        <v>9.0960000000002594E-2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22.9802</v>
      </c>
      <c r="M32" s="198">
        <f t="shared" si="3"/>
        <v>1.980000000000004E-2</v>
      </c>
      <c r="N32" s="197">
        <f>PPCL_NG!M32+PPCL_Spot!M32+GT_NG!M32+GT_Spot!M32+Bawana_NG!M32+Bawana_RLNG!M32+Bawana_Spot!M32</f>
        <v>50</v>
      </c>
      <c r="O32" s="197">
        <f>PPCL_NG!T32+PPCL_Spot!T32+GT_NG!T32+GT_Spot!T32+Bawana_NG!T32+Bawana_RLNG!T32+Bawana_Spot!T32</f>
        <v>49.881320000000002</v>
      </c>
      <c r="P32" s="198">
        <f t="shared" si="4"/>
        <v>0.11867999999999768</v>
      </c>
      <c r="Q32" s="198">
        <f t="shared" si="5"/>
        <v>0.3955600000000068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99.443879999999993</v>
      </c>
      <c r="D33" s="198">
        <f t="shared" si="0"/>
        <v>0.16612000000000648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44.909039999999997</v>
      </c>
      <c r="G33" s="198">
        <f t="shared" si="1"/>
        <v>9.0960000000002594E-2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22.9802</v>
      </c>
      <c r="M33" s="198">
        <f t="shared" si="3"/>
        <v>1.980000000000004E-2</v>
      </c>
      <c r="N33" s="197">
        <f>PPCL_NG!M33+PPCL_Spot!M33+GT_NG!M33+GT_Spot!M33+Bawana_NG!M33+Bawana_RLNG!M33+Bawana_Spot!M33</f>
        <v>50</v>
      </c>
      <c r="O33" s="197">
        <f>PPCL_NG!T33+PPCL_Spot!T33+GT_NG!T33+GT_Spot!T33+Bawana_NG!T33+Bawana_RLNG!T33+Bawana_Spot!T33</f>
        <v>49.881320000000002</v>
      </c>
      <c r="P33" s="198">
        <f t="shared" si="4"/>
        <v>0.11867999999999768</v>
      </c>
      <c r="Q33" s="198">
        <f t="shared" si="5"/>
        <v>0.3955600000000068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99.443879999999993</v>
      </c>
      <c r="D34" s="198">
        <f t="shared" si="0"/>
        <v>0.16612000000000648</v>
      </c>
      <c r="E34" s="197">
        <f>PPCL_NG!J34+PPCL_Spot!J34+GT_NG!J34+GT_Spot!J34+Bawana_NG!J34+Bawana_RLNG!J34+Bawana_Spot!J34</f>
        <v>45</v>
      </c>
      <c r="F34" s="197">
        <f>PPCL_NG!Q34+PPCL_Spot!Q34+GT_NG!Q34+GT_Spot!Q34+Bawana_NG!Q34+Bawana_RLNG!Q34+Bawana_Spot!Q34</f>
        <v>44.909039999999997</v>
      </c>
      <c r="G34" s="198">
        <f t="shared" si="1"/>
        <v>9.0960000000002594E-2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22.9802</v>
      </c>
      <c r="M34" s="198">
        <f t="shared" si="3"/>
        <v>1.980000000000004E-2</v>
      </c>
      <c r="N34" s="197">
        <f>PPCL_NG!M34+PPCL_Spot!M34+GT_NG!M34+GT_Spot!M34+Bawana_NG!M34+Bawana_RLNG!M34+Bawana_Spot!M34</f>
        <v>50</v>
      </c>
      <c r="O34" s="197">
        <f>PPCL_NG!T34+PPCL_Spot!T34+GT_NG!T34+GT_Spot!T34+Bawana_NG!T34+Bawana_RLNG!T34+Bawana_Spot!T34</f>
        <v>49.881320000000002</v>
      </c>
      <c r="P34" s="198">
        <f t="shared" si="4"/>
        <v>0.11867999999999768</v>
      </c>
      <c r="Q34" s="198">
        <f t="shared" si="5"/>
        <v>0.3955600000000068</v>
      </c>
    </row>
    <row r="35" spans="1:17">
      <c r="A35" s="33" t="s">
        <v>77</v>
      </c>
      <c r="B35" s="197">
        <f>PPCL_NG!I35+PPCL_Spot!I35+GT_NG!I35+GT_Spot!I35+Bawana_NG!I35+Bawana_RLNG!I35+Bawana_Spot!I35</f>
        <v>82.89</v>
      </c>
      <c r="C35" s="197">
        <f>PPCL_NG!P35+PPCL_Spot!P35+GT_NG!P35+GT_Spot!P35+Bawana_NG!P35+Bawana_RLNG!P35+Bawana_Spot!P35</f>
        <v>82.723879999999994</v>
      </c>
      <c r="D35" s="198">
        <f t="shared" si="0"/>
        <v>0.16612000000000648</v>
      </c>
      <c r="E35" s="197">
        <f>PPCL_NG!J35+PPCL_Spot!J35+GT_NG!J35+GT_Spot!J35+Bawana_NG!J35+Bawana_RLNG!J35+Bawana_Spot!J35</f>
        <v>47.93</v>
      </c>
      <c r="F35" s="197">
        <f>PPCL_NG!Q35+PPCL_Spot!Q35+GT_NG!Q35+GT_Spot!Q35+Bawana_NG!Q35+Bawana_RLNG!Q35+Bawana_Spot!Q35</f>
        <v>47.839039999999997</v>
      </c>
      <c r="G35" s="198">
        <f t="shared" si="1"/>
        <v>9.0960000000002594E-2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22.9802</v>
      </c>
      <c r="M35" s="198">
        <f t="shared" si="3"/>
        <v>1.980000000000004E-2</v>
      </c>
      <c r="N35" s="197">
        <f>PPCL_NG!M35+PPCL_Spot!M35+GT_NG!M35+GT_Spot!M35+Bawana_NG!M35+Bawana_RLNG!M35+Bawana_Spot!M35</f>
        <v>57.92</v>
      </c>
      <c r="O35" s="197">
        <f>PPCL_NG!T35+PPCL_Spot!T35+GT_NG!T35+GT_Spot!T35+Bawana_NG!T35+Bawana_RLNG!T35+Bawana_Spot!T35</f>
        <v>57.801320000000004</v>
      </c>
      <c r="P35" s="198">
        <f t="shared" si="4"/>
        <v>0.11867999999999768</v>
      </c>
      <c r="Q35" s="198">
        <f t="shared" si="5"/>
        <v>0.3955600000000068</v>
      </c>
    </row>
    <row r="36" spans="1:17">
      <c r="A36" s="33" t="s">
        <v>78</v>
      </c>
      <c r="B36" s="197">
        <f>PPCL_NG!I36+PPCL_Spot!I36+GT_NG!I36+GT_Spot!I36+Bawana_NG!I36+Bawana_RLNG!I36+Bawana_Spot!I36</f>
        <v>82.89</v>
      </c>
      <c r="C36" s="197">
        <f>PPCL_NG!P36+PPCL_Spot!P36+GT_NG!P36+GT_Spot!P36+Bawana_NG!P36+Bawana_RLNG!P36+Bawana_Spot!P36</f>
        <v>82.723879999999994</v>
      </c>
      <c r="D36" s="198">
        <f t="shared" si="0"/>
        <v>0.16612000000000648</v>
      </c>
      <c r="E36" s="197">
        <f>PPCL_NG!J36+PPCL_Spot!J36+GT_NG!J36+GT_Spot!J36+Bawana_NG!J36+Bawana_RLNG!J36+Bawana_Spot!J36</f>
        <v>47.93</v>
      </c>
      <c r="F36" s="197">
        <f>PPCL_NG!Q36+PPCL_Spot!Q36+GT_NG!Q36+GT_Spot!Q36+Bawana_NG!Q36+Bawana_RLNG!Q36+Bawana_Spot!Q36</f>
        <v>47.839039999999997</v>
      </c>
      <c r="G36" s="198">
        <f t="shared" si="1"/>
        <v>9.0960000000002594E-2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22.9802</v>
      </c>
      <c r="M36" s="198">
        <f t="shared" si="3"/>
        <v>1.980000000000004E-2</v>
      </c>
      <c r="N36" s="197">
        <f>PPCL_NG!M36+PPCL_Spot!M36+GT_NG!M36+GT_Spot!M36+Bawana_NG!M36+Bawana_RLNG!M36+Bawana_Spot!M36</f>
        <v>57.92</v>
      </c>
      <c r="O36" s="197">
        <f>PPCL_NG!T36+PPCL_Spot!T36+GT_NG!T36+GT_Spot!T36+Bawana_NG!T36+Bawana_RLNG!T36+Bawana_Spot!T36</f>
        <v>57.801320000000004</v>
      </c>
      <c r="P36" s="198">
        <f t="shared" si="4"/>
        <v>0.11867999999999768</v>
      </c>
      <c r="Q36" s="198">
        <f t="shared" si="5"/>
        <v>0.3955600000000068</v>
      </c>
    </row>
    <row r="37" spans="1:17">
      <c r="A37" s="33" t="s">
        <v>79</v>
      </c>
      <c r="B37" s="197">
        <f>PPCL_NG!I37+PPCL_Spot!I37+GT_NG!I37+GT_Spot!I37+Bawana_NG!I37+Bawana_RLNG!I37+Bawana_Spot!I37</f>
        <v>82.89</v>
      </c>
      <c r="C37" s="197">
        <f>PPCL_NG!P37+PPCL_Spot!P37+GT_NG!P37+GT_Spot!P37+Bawana_NG!P37+Bawana_RLNG!P37+Bawana_Spot!P37</f>
        <v>82.723879999999994</v>
      </c>
      <c r="D37" s="198">
        <f t="shared" si="0"/>
        <v>0.16612000000000648</v>
      </c>
      <c r="E37" s="197">
        <f>PPCL_NG!J37+PPCL_Spot!J37+GT_NG!J37+GT_Spot!J37+Bawana_NG!J37+Bawana_RLNG!J37+Bawana_Spot!J37</f>
        <v>47.93</v>
      </c>
      <c r="F37" s="197">
        <f>PPCL_NG!Q37+PPCL_Spot!Q37+GT_NG!Q37+GT_Spot!Q37+Bawana_NG!Q37+Bawana_RLNG!Q37+Bawana_Spot!Q37</f>
        <v>47.839039999999997</v>
      </c>
      <c r="G37" s="198">
        <f t="shared" si="1"/>
        <v>9.0960000000002594E-2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22.9802</v>
      </c>
      <c r="M37" s="198">
        <f t="shared" si="3"/>
        <v>1.980000000000004E-2</v>
      </c>
      <c r="N37" s="197">
        <f>PPCL_NG!M37+PPCL_Spot!M37+GT_NG!M37+GT_Spot!M37+Bawana_NG!M37+Bawana_RLNG!M37+Bawana_Spot!M37</f>
        <v>57.92</v>
      </c>
      <c r="O37" s="197">
        <f>PPCL_NG!T37+PPCL_Spot!T37+GT_NG!T37+GT_Spot!T37+Bawana_NG!T37+Bawana_RLNG!T37+Bawana_Spot!T37</f>
        <v>57.801320000000004</v>
      </c>
      <c r="P37" s="198">
        <f t="shared" si="4"/>
        <v>0.11867999999999768</v>
      </c>
      <c r="Q37" s="198">
        <f t="shared" si="5"/>
        <v>0.3955600000000068</v>
      </c>
    </row>
    <row r="38" spans="1:17">
      <c r="A38" s="33" t="s">
        <v>80</v>
      </c>
      <c r="B38" s="197">
        <f>PPCL_NG!I38+PPCL_Spot!I38+GT_NG!I38+GT_Spot!I38+Bawana_NG!I38+Bawana_RLNG!I38+Bawana_Spot!I38</f>
        <v>82.89</v>
      </c>
      <c r="C38" s="197">
        <f>PPCL_NG!P38+PPCL_Spot!P38+GT_NG!P38+GT_Spot!P38+Bawana_NG!P38+Bawana_RLNG!P38+Bawana_Spot!P38</f>
        <v>82.723879999999994</v>
      </c>
      <c r="D38" s="198">
        <f t="shared" si="0"/>
        <v>0.16612000000000648</v>
      </c>
      <c r="E38" s="197">
        <f>PPCL_NG!J38+PPCL_Spot!J38+GT_NG!J38+GT_Spot!J38+Bawana_NG!J38+Bawana_RLNG!J38+Bawana_Spot!J38</f>
        <v>47.93</v>
      </c>
      <c r="F38" s="197">
        <f>PPCL_NG!Q38+PPCL_Spot!Q38+GT_NG!Q38+GT_Spot!Q38+Bawana_NG!Q38+Bawana_RLNG!Q38+Bawana_Spot!Q38</f>
        <v>47.839039999999997</v>
      </c>
      <c r="G38" s="198">
        <f t="shared" si="1"/>
        <v>9.0960000000002594E-2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22.9802</v>
      </c>
      <c r="M38" s="198">
        <f t="shared" si="3"/>
        <v>1.980000000000004E-2</v>
      </c>
      <c r="N38" s="197">
        <f>PPCL_NG!M38+PPCL_Spot!M38+GT_NG!M38+GT_Spot!M38+Bawana_NG!M38+Bawana_RLNG!M38+Bawana_Spot!M38</f>
        <v>57.92</v>
      </c>
      <c r="O38" s="197">
        <f>PPCL_NG!T38+PPCL_Spot!T38+GT_NG!T38+GT_Spot!T38+Bawana_NG!T38+Bawana_RLNG!T38+Bawana_Spot!T38</f>
        <v>57.801320000000004</v>
      </c>
      <c r="P38" s="198">
        <f t="shared" si="4"/>
        <v>0.11867999999999768</v>
      </c>
      <c r="Q38" s="198">
        <f t="shared" si="5"/>
        <v>0.3955600000000068</v>
      </c>
    </row>
    <row r="39" spans="1:17">
      <c r="A39" s="33" t="s">
        <v>81</v>
      </c>
      <c r="B39" s="197">
        <f>PPCL_NG!I39+PPCL_Spot!I39+GT_NG!I39+GT_Spot!I39+Bawana_NG!I39+Bawana_RLNG!I39+Bawana_Spot!I39</f>
        <v>82.89</v>
      </c>
      <c r="C39" s="197">
        <f>PPCL_NG!P39+PPCL_Spot!P39+GT_NG!P39+GT_Spot!P39+Bawana_NG!P39+Bawana_RLNG!P39+Bawana_Spot!P39</f>
        <v>82.599289999999996</v>
      </c>
      <c r="D39" s="198">
        <f t="shared" si="0"/>
        <v>0.29071000000000424</v>
      </c>
      <c r="E39" s="197">
        <f>PPCL_NG!J39+PPCL_Spot!J39+GT_NG!J39+GT_Spot!J39+Bawana_NG!J39+Bawana_RLNG!J39+Bawana_Spot!J39</f>
        <v>47.93</v>
      </c>
      <c r="F39" s="197">
        <f>PPCL_NG!Q39+PPCL_Spot!Q39+GT_NG!Q39+GT_Spot!Q39+Bawana_NG!Q39+Bawana_RLNG!Q39+Bawana_Spot!Q39</f>
        <v>47.770820000000001</v>
      </c>
      <c r="G39" s="198">
        <f t="shared" si="1"/>
        <v>0.15917999999999921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22.965350000000001</v>
      </c>
      <c r="M39" s="198">
        <f t="shared" si="3"/>
        <v>3.4649999999999181E-2</v>
      </c>
      <c r="N39" s="197">
        <f>PPCL_NG!M39+PPCL_Spot!M39+GT_NG!M39+GT_Spot!M39+Bawana_NG!M39+Bawana_RLNG!M39+Bawana_Spot!M39</f>
        <v>57.92</v>
      </c>
      <c r="O39" s="197">
        <f>PPCL_NG!T39+PPCL_Spot!T39+GT_NG!T39+GT_Spot!T39+Bawana_NG!T39+Bawana_RLNG!T39+Bawana_Spot!T39</f>
        <v>57.712310000000002</v>
      </c>
      <c r="P39" s="198">
        <f t="shared" si="4"/>
        <v>0.20768999999999949</v>
      </c>
      <c r="Q39" s="198">
        <f t="shared" si="5"/>
        <v>0.69223000000000212</v>
      </c>
    </row>
    <row r="40" spans="1:17">
      <c r="A40" s="33" t="s">
        <v>82</v>
      </c>
      <c r="B40" s="197">
        <f>PPCL_NG!I40+PPCL_Spot!I40+GT_NG!I40+GT_Spot!I40+Bawana_NG!I40+Bawana_RLNG!I40+Bawana_Spot!I40</f>
        <v>82.89</v>
      </c>
      <c r="C40" s="197">
        <f>PPCL_NG!P40+PPCL_Spot!P40+GT_NG!P40+GT_Spot!P40+Bawana_NG!P40+Bawana_RLNG!P40+Bawana_Spot!P40</f>
        <v>82.599289999999996</v>
      </c>
      <c r="D40" s="198">
        <f t="shared" si="0"/>
        <v>0.29071000000000424</v>
      </c>
      <c r="E40" s="197">
        <f>PPCL_NG!J40+PPCL_Spot!J40+GT_NG!J40+GT_Spot!J40+Bawana_NG!J40+Bawana_RLNG!J40+Bawana_Spot!J40</f>
        <v>47.93</v>
      </c>
      <c r="F40" s="197">
        <f>PPCL_NG!Q40+PPCL_Spot!Q40+GT_NG!Q40+GT_Spot!Q40+Bawana_NG!Q40+Bawana_RLNG!Q40+Bawana_Spot!Q40</f>
        <v>47.770820000000001</v>
      </c>
      <c r="G40" s="198">
        <f t="shared" si="1"/>
        <v>0.15917999999999921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22.965350000000001</v>
      </c>
      <c r="M40" s="198">
        <f t="shared" si="3"/>
        <v>3.4649999999999181E-2</v>
      </c>
      <c r="N40" s="197">
        <f>PPCL_NG!M40+PPCL_Spot!M40+GT_NG!M40+GT_Spot!M40+Bawana_NG!M40+Bawana_RLNG!M40+Bawana_Spot!M40</f>
        <v>57.92</v>
      </c>
      <c r="O40" s="197">
        <f>PPCL_NG!T40+PPCL_Spot!T40+GT_NG!T40+GT_Spot!T40+Bawana_NG!T40+Bawana_RLNG!T40+Bawana_Spot!T40</f>
        <v>57.712310000000002</v>
      </c>
      <c r="P40" s="198">
        <f t="shared" si="4"/>
        <v>0.20768999999999949</v>
      </c>
      <c r="Q40" s="198">
        <f t="shared" si="5"/>
        <v>0.69223000000000212</v>
      </c>
    </row>
    <row r="41" spans="1:17">
      <c r="A41" s="33" t="s">
        <v>83</v>
      </c>
      <c r="B41" s="197">
        <f>PPCL_NG!I41+PPCL_Spot!I41+GT_NG!I41+GT_Spot!I41+Bawana_NG!I41+Bawana_RLNG!I41+Bawana_Spot!I41</f>
        <v>82.89</v>
      </c>
      <c r="C41" s="197">
        <f>PPCL_NG!P41+PPCL_Spot!P41+GT_NG!P41+GT_Spot!P41+Bawana_NG!P41+Bawana_RLNG!P41+Bawana_Spot!P41</f>
        <v>82.599289999999996</v>
      </c>
      <c r="D41" s="198">
        <f t="shared" si="0"/>
        <v>0.29071000000000424</v>
      </c>
      <c r="E41" s="197">
        <f>PPCL_NG!J41+PPCL_Spot!J41+GT_NG!J41+GT_Spot!J41+Bawana_NG!J41+Bawana_RLNG!J41+Bawana_Spot!J41</f>
        <v>47.93</v>
      </c>
      <c r="F41" s="197">
        <f>PPCL_NG!Q41+PPCL_Spot!Q41+GT_NG!Q41+GT_Spot!Q41+Bawana_NG!Q41+Bawana_RLNG!Q41+Bawana_Spot!Q41</f>
        <v>47.770820000000001</v>
      </c>
      <c r="G41" s="198">
        <f t="shared" si="1"/>
        <v>0.15917999999999921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22.965350000000001</v>
      </c>
      <c r="M41" s="198">
        <f t="shared" si="3"/>
        <v>3.4649999999999181E-2</v>
      </c>
      <c r="N41" s="197">
        <f>PPCL_NG!M41+PPCL_Spot!M41+GT_NG!M41+GT_Spot!M41+Bawana_NG!M41+Bawana_RLNG!M41+Bawana_Spot!M41</f>
        <v>57.92</v>
      </c>
      <c r="O41" s="197">
        <f>PPCL_NG!T41+PPCL_Spot!T41+GT_NG!T41+GT_Spot!T41+Bawana_NG!T41+Bawana_RLNG!T41+Bawana_Spot!T41</f>
        <v>57.712310000000002</v>
      </c>
      <c r="P41" s="198">
        <f t="shared" si="4"/>
        <v>0.20768999999999949</v>
      </c>
      <c r="Q41" s="198">
        <f t="shared" si="5"/>
        <v>0.69223000000000212</v>
      </c>
    </row>
    <row r="42" spans="1:17">
      <c r="A42" s="33" t="s">
        <v>84</v>
      </c>
      <c r="B42" s="197">
        <f>PPCL_NG!I42+PPCL_Spot!I42+GT_NG!I42+GT_Spot!I42+Bawana_NG!I42+Bawana_RLNG!I42+Bawana_Spot!I42</f>
        <v>82.89</v>
      </c>
      <c r="C42" s="197">
        <f>PPCL_NG!P42+PPCL_Spot!P42+GT_NG!P42+GT_Spot!P42+Bawana_NG!P42+Bawana_RLNG!P42+Bawana_Spot!P42</f>
        <v>82.599289999999996</v>
      </c>
      <c r="D42" s="198">
        <f t="shared" si="0"/>
        <v>0.29071000000000424</v>
      </c>
      <c r="E42" s="197">
        <f>PPCL_NG!J42+PPCL_Spot!J42+GT_NG!J42+GT_Spot!J42+Bawana_NG!J42+Bawana_RLNG!J42+Bawana_Spot!J42</f>
        <v>47.93</v>
      </c>
      <c r="F42" s="197">
        <f>PPCL_NG!Q42+PPCL_Spot!Q42+GT_NG!Q42+GT_Spot!Q42+Bawana_NG!Q42+Bawana_RLNG!Q42+Bawana_Spot!Q42</f>
        <v>47.770820000000001</v>
      </c>
      <c r="G42" s="198">
        <f t="shared" si="1"/>
        <v>0.15917999999999921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22.965350000000001</v>
      </c>
      <c r="M42" s="198">
        <f t="shared" si="3"/>
        <v>3.4649999999999181E-2</v>
      </c>
      <c r="N42" s="197">
        <f>PPCL_NG!M42+PPCL_Spot!M42+GT_NG!M42+GT_Spot!M42+Bawana_NG!M42+Bawana_RLNG!M42+Bawana_Spot!M42</f>
        <v>57.92</v>
      </c>
      <c r="O42" s="197">
        <f>PPCL_NG!T42+PPCL_Spot!T42+GT_NG!T42+GT_Spot!T42+Bawana_NG!T42+Bawana_RLNG!T42+Bawana_Spot!T42</f>
        <v>57.712310000000002</v>
      </c>
      <c r="P42" s="198">
        <f t="shared" si="4"/>
        <v>0.20768999999999949</v>
      </c>
      <c r="Q42" s="198">
        <f t="shared" si="5"/>
        <v>0.69223000000000212</v>
      </c>
    </row>
    <row r="43" spans="1:17">
      <c r="A43" s="33" t="s">
        <v>85</v>
      </c>
      <c r="B43" s="197">
        <f>PPCL_NG!I43+PPCL_Spot!I43+GT_NG!I43+GT_Spot!I43+Bawana_NG!I43+Bawana_RLNG!I43+Bawana_Spot!I43</f>
        <v>82.89</v>
      </c>
      <c r="C43" s="197">
        <f>PPCL_NG!P43+PPCL_Spot!P43+GT_NG!P43+GT_Spot!P43+Bawana_NG!P43+Bawana_RLNG!P43+Bawana_Spot!P43</f>
        <v>82.599289999999996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47.93</v>
      </c>
      <c r="F43" s="197">
        <f>PPCL_NG!Q43+PPCL_Spot!Q43+GT_NG!Q43+GT_Spot!Q43+Bawana_NG!Q43+Bawana_RLNG!Q43+Bawana_Spot!Q43</f>
        <v>47.770820000000001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57.92</v>
      </c>
      <c r="O43" s="197">
        <f>PPCL_NG!T43+PPCL_Spot!T43+GT_NG!T43+GT_Spot!T43+Bawana_NG!T43+Bawana_RLNG!T43+Bawana_Spot!T43</f>
        <v>57.712310000000002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82.89</v>
      </c>
      <c r="C44" s="197">
        <f>PPCL_NG!P44+PPCL_Spot!P44+GT_NG!P44+GT_Spot!P44+Bawana_NG!P44+Bawana_RLNG!P44+Bawana_Spot!P44</f>
        <v>82.599289999999996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47.93</v>
      </c>
      <c r="F44" s="197">
        <f>PPCL_NG!Q44+PPCL_Spot!Q44+GT_NG!Q44+GT_Spot!Q44+Bawana_NG!Q44+Bawana_RLNG!Q44+Bawana_Spot!Q44</f>
        <v>47.770820000000001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57.92</v>
      </c>
      <c r="O44" s="197">
        <f>PPCL_NG!T44+PPCL_Spot!T44+GT_NG!T44+GT_Spot!T44+Bawana_NG!T44+Bawana_RLNG!T44+Bawana_Spot!T44</f>
        <v>57.712310000000002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82.89</v>
      </c>
      <c r="C45" s="197">
        <f>PPCL_NG!P45+PPCL_Spot!P45+GT_NG!P45+GT_Spot!P45+Bawana_NG!P45+Bawana_RLNG!P45+Bawana_Spot!P45</f>
        <v>82.599289999999996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47.93</v>
      </c>
      <c r="F45" s="197">
        <f>PPCL_NG!Q45+PPCL_Spot!Q45+GT_NG!Q45+GT_Spot!Q45+Bawana_NG!Q45+Bawana_RLNG!Q45+Bawana_Spot!Q45</f>
        <v>47.770820000000001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57.92</v>
      </c>
      <c r="O45" s="197">
        <f>PPCL_NG!T45+PPCL_Spot!T45+GT_NG!T45+GT_Spot!T45+Bawana_NG!T45+Bawana_RLNG!T45+Bawana_Spot!T45</f>
        <v>57.712310000000002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82.89</v>
      </c>
      <c r="C46" s="197">
        <f>PPCL_NG!P46+PPCL_Spot!P46+GT_NG!P46+GT_Spot!P46+Bawana_NG!P46+Bawana_RLNG!P46+Bawana_Spot!P46</f>
        <v>82.599289999999996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47.93</v>
      </c>
      <c r="F46" s="197">
        <f>PPCL_NG!Q46+PPCL_Spot!Q46+GT_NG!Q46+GT_Spot!Q46+Bawana_NG!Q46+Bawana_RLNG!Q46+Bawana_Spot!Q46</f>
        <v>47.770820000000001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57.92</v>
      </c>
      <c r="O46" s="197">
        <f>PPCL_NG!T46+PPCL_Spot!T46+GT_NG!T46+GT_Spot!T46+Bawana_NG!T46+Bawana_RLNG!T46+Bawana_Spot!T46</f>
        <v>57.712310000000002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82.89</v>
      </c>
      <c r="C47" s="197">
        <f>PPCL_NG!P47+PPCL_Spot!P47+GT_NG!P47+GT_Spot!P47+Bawana_NG!P47+Bawana_RLNG!P47+Bawana_Spot!P47</f>
        <v>82.599289999999996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47.93</v>
      </c>
      <c r="F47" s="197">
        <f>PPCL_NG!Q47+PPCL_Spot!Q47+GT_NG!Q47+GT_Spot!Q47+Bawana_NG!Q47+Bawana_RLNG!Q47+Bawana_Spot!Q47</f>
        <v>47.770820000000001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57.92</v>
      </c>
      <c r="O47" s="197">
        <f>PPCL_NG!T47+PPCL_Spot!T47+GT_NG!T47+GT_Spot!T47+Bawana_NG!T47+Bawana_RLNG!T47+Bawana_Spot!T47</f>
        <v>57.712310000000002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82.89</v>
      </c>
      <c r="C48" s="197">
        <f>PPCL_NG!P48+PPCL_Spot!P48+GT_NG!P48+GT_Spot!P48+Bawana_NG!P48+Bawana_RLNG!P48+Bawana_Spot!P48</f>
        <v>82.599289999999996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47.93</v>
      </c>
      <c r="F48" s="197">
        <f>PPCL_NG!Q48+PPCL_Spot!Q48+GT_NG!Q48+GT_Spot!Q48+Bawana_NG!Q48+Bawana_RLNG!Q48+Bawana_Spot!Q48</f>
        <v>47.770820000000001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57.92</v>
      </c>
      <c r="O48" s="197">
        <f>PPCL_NG!T48+PPCL_Spot!T48+GT_NG!T48+GT_Spot!T48+Bawana_NG!T48+Bawana_RLNG!T48+Bawana_Spot!T48</f>
        <v>57.712310000000002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82.89</v>
      </c>
      <c r="C49" s="197">
        <f>PPCL_NG!P49+PPCL_Spot!P49+GT_NG!P49+GT_Spot!P49+Bawana_NG!P49+Bawana_RLNG!P49+Bawana_Spot!P49</f>
        <v>82.599289999999996</v>
      </c>
      <c r="D49" s="198">
        <f t="shared" si="0"/>
        <v>0.29071000000000424</v>
      </c>
      <c r="E49" s="197">
        <f>PPCL_NG!J49+PPCL_Spot!J49+GT_NG!J49+GT_Spot!J49+Bawana_NG!J49+Bawana_RLNG!J49+Bawana_Spot!J49</f>
        <v>47.93</v>
      </c>
      <c r="F49" s="197">
        <f>PPCL_NG!Q49+PPCL_Spot!Q49+GT_NG!Q49+GT_Spot!Q49+Bawana_NG!Q49+Bawana_RLNG!Q49+Bawana_Spot!Q49</f>
        <v>47.770820000000001</v>
      </c>
      <c r="G49" s="198">
        <f t="shared" si="1"/>
        <v>0.15917999999999921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22.965350000000001</v>
      </c>
      <c r="M49" s="198">
        <f t="shared" si="3"/>
        <v>3.4649999999999181E-2</v>
      </c>
      <c r="N49" s="197">
        <f>PPCL_NG!M49+PPCL_Spot!M49+GT_NG!M49+GT_Spot!M49+Bawana_NG!M49+Bawana_RLNG!M49+Bawana_Spot!M49</f>
        <v>57.92</v>
      </c>
      <c r="O49" s="197">
        <f>PPCL_NG!T49+PPCL_Spot!T49+GT_NG!T49+GT_Spot!T49+Bawana_NG!T49+Bawana_RLNG!T49+Bawana_Spot!T49</f>
        <v>57.712310000000002</v>
      </c>
      <c r="P49" s="198">
        <f t="shared" si="4"/>
        <v>0.20768999999999949</v>
      </c>
      <c r="Q49" s="198">
        <f t="shared" si="5"/>
        <v>0.69223000000000212</v>
      </c>
    </row>
    <row r="50" spans="1:17">
      <c r="A50" s="33" t="s">
        <v>92</v>
      </c>
      <c r="B50" s="197">
        <f>PPCL_NG!I50+PPCL_Spot!I50+GT_NG!I50+GT_Spot!I50+Bawana_NG!I50+Bawana_RLNG!I50+Bawana_Spot!I50</f>
        <v>82.89</v>
      </c>
      <c r="C50" s="197">
        <f>PPCL_NG!P50+PPCL_Spot!P50+GT_NG!P50+GT_Spot!P50+Bawana_NG!P50+Bawana_RLNG!P50+Bawana_Spot!P50</f>
        <v>82.599289999999996</v>
      </c>
      <c r="D50" s="198">
        <f t="shared" si="0"/>
        <v>0.29071000000000424</v>
      </c>
      <c r="E50" s="197">
        <f>PPCL_NG!J50+PPCL_Spot!J50+GT_NG!J50+GT_Spot!J50+Bawana_NG!J50+Bawana_RLNG!J50+Bawana_Spot!J50</f>
        <v>47.93</v>
      </c>
      <c r="F50" s="197">
        <f>PPCL_NG!Q50+PPCL_Spot!Q50+GT_NG!Q50+GT_Spot!Q50+Bawana_NG!Q50+Bawana_RLNG!Q50+Bawana_Spot!Q50</f>
        <v>47.770820000000001</v>
      </c>
      <c r="G50" s="198">
        <f t="shared" si="1"/>
        <v>0.15917999999999921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22.965350000000001</v>
      </c>
      <c r="M50" s="198">
        <f t="shared" si="3"/>
        <v>3.4649999999999181E-2</v>
      </c>
      <c r="N50" s="197">
        <f>PPCL_NG!M50+PPCL_Spot!M50+GT_NG!M50+GT_Spot!M50+Bawana_NG!M50+Bawana_RLNG!M50+Bawana_Spot!M50</f>
        <v>57.92</v>
      </c>
      <c r="O50" s="197">
        <f>PPCL_NG!T50+PPCL_Spot!T50+GT_NG!T50+GT_Spot!T50+Bawana_NG!T50+Bawana_RLNG!T50+Bawana_Spot!T50</f>
        <v>57.712310000000002</v>
      </c>
      <c r="P50" s="198">
        <f t="shared" si="4"/>
        <v>0.20768999999999949</v>
      </c>
      <c r="Q50" s="198">
        <f t="shared" si="5"/>
        <v>0.69223000000000212</v>
      </c>
    </row>
    <row r="51" spans="1:17">
      <c r="A51" s="33" t="s">
        <v>93</v>
      </c>
      <c r="B51" s="197">
        <f>PPCL_NG!I51+PPCL_Spot!I51+GT_NG!I51+GT_Spot!I51+Bawana_NG!I51+Bawana_RLNG!I51+Bawana_Spot!I51</f>
        <v>82.89</v>
      </c>
      <c r="C51" s="197">
        <f>PPCL_NG!P51+PPCL_Spot!P51+GT_NG!P51+GT_Spot!P51+Bawana_NG!P51+Bawana_RLNG!P51+Bawana_Spot!P51</f>
        <v>82.599289999999996</v>
      </c>
      <c r="D51" s="198">
        <f t="shared" si="0"/>
        <v>0.29071000000000424</v>
      </c>
      <c r="E51" s="197">
        <f>PPCL_NG!J51+PPCL_Spot!J51+GT_NG!J51+GT_Spot!J51+Bawana_NG!J51+Bawana_RLNG!J51+Bawana_Spot!J51</f>
        <v>47.93</v>
      </c>
      <c r="F51" s="197">
        <f>PPCL_NG!Q51+PPCL_Spot!Q51+GT_NG!Q51+GT_Spot!Q51+Bawana_NG!Q51+Bawana_RLNG!Q51+Bawana_Spot!Q51</f>
        <v>47.770820000000001</v>
      </c>
      <c r="G51" s="198">
        <f t="shared" si="1"/>
        <v>0.15917999999999921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22.965350000000001</v>
      </c>
      <c r="M51" s="198">
        <f t="shared" si="3"/>
        <v>3.4649999999999181E-2</v>
      </c>
      <c r="N51" s="197">
        <f>PPCL_NG!M51+PPCL_Spot!M51+GT_NG!M51+GT_Spot!M51+Bawana_NG!M51+Bawana_RLNG!M51+Bawana_Spot!M51</f>
        <v>57.92</v>
      </c>
      <c r="O51" s="197">
        <f>PPCL_NG!T51+PPCL_Spot!T51+GT_NG!T51+GT_Spot!T51+Bawana_NG!T51+Bawana_RLNG!T51+Bawana_Spot!T51</f>
        <v>57.712310000000002</v>
      </c>
      <c r="P51" s="198">
        <f t="shared" si="4"/>
        <v>0.20768999999999949</v>
      </c>
      <c r="Q51" s="198">
        <f t="shared" si="5"/>
        <v>0.69223000000000212</v>
      </c>
    </row>
    <row r="52" spans="1:17">
      <c r="A52" s="33" t="s">
        <v>94</v>
      </c>
      <c r="B52" s="197">
        <f>PPCL_NG!I52+PPCL_Spot!I52+GT_NG!I52+GT_Spot!I52+Bawana_NG!I52+Bawana_RLNG!I52+Bawana_Spot!I52</f>
        <v>82.89</v>
      </c>
      <c r="C52" s="197">
        <f>PPCL_NG!P52+PPCL_Spot!P52+GT_NG!P52+GT_Spot!P52+Bawana_NG!P52+Bawana_RLNG!P52+Bawana_Spot!P52</f>
        <v>82.599289999999996</v>
      </c>
      <c r="D52" s="198">
        <f t="shared" si="0"/>
        <v>0.29071000000000424</v>
      </c>
      <c r="E52" s="197">
        <f>PPCL_NG!J52+PPCL_Spot!J52+GT_NG!J52+GT_Spot!J52+Bawana_NG!J52+Bawana_RLNG!J52+Bawana_Spot!J52</f>
        <v>47.93</v>
      </c>
      <c r="F52" s="197">
        <f>PPCL_NG!Q52+PPCL_Spot!Q52+GT_NG!Q52+GT_Spot!Q52+Bawana_NG!Q52+Bawana_RLNG!Q52+Bawana_Spot!Q52</f>
        <v>47.770820000000001</v>
      </c>
      <c r="G52" s="198">
        <f t="shared" si="1"/>
        <v>0.15917999999999921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22.965350000000001</v>
      </c>
      <c r="M52" s="198">
        <f t="shared" si="3"/>
        <v>3.4649999999999181E-2</v>
      </c>
      <c r="N52" s="197">
        <f>PPCL_NG!M52+PPCL_Spot!M52+GT_NG!M52+GT_Spot!M52+Bawana_NG!M52+Bawana_RLNG!M52+Bawana_Spot!M52</f>
        <v>57.92</v>
      </c>
      <c r="O52" s="197">
        <f>PPCL_NG!T52+PPCL_Spot!T52+GT_NG!T52+GT_Spot!T52+Bawana_NG!T52+Bawana_RLNG!T52+Bawana_Spot!T52</f>
        <v>57.712310000000002</v>
      </c>
      <c r="P52" s="198">
        <f t="shared" si="4"/>
        <v>0.20768999999999949</v>
      </c>
      <c r="Q52" s="198">
        <f t="shared" si="5"/>
        <v>0.69223000000000212</v>
      </c>
    </row>
    <row r="53" spans="1:17">
      <c r="A53" s="33" t="s">
        <v>95</v>
      </c>
      <c r="B53" s="197">
        <f>PPCL_NG!I53+PPCL_Spot!I53+GT_NG!I53+GT_Spot!I53+Bawana_NG!I53+Bawana_RLNG!I53+Bawana_Spot!I53</f>
        <v>82.89</v>
      </c>
      <c r="C53" s="197">
        <f>PPCL_NG!P53+PPCL_Spot!P53+GT_NG!P53+GT_Spot!P53+Bawana_NG!P53+Bawana_RLNG!P53+Bawana_Spot!P53</f>
        <v>82.599289999999996</v>
      </c>
      <c r="D53" s="198">
        <f t="shared" si="0"/>
        <v>0.29071000000000424</v>
      </c>
      <c r="E53" s="197">
        <f>PPCL_NG!J53+PPCL_Spot!J53+GT_NG!J53+GT_Spot!J53+Bawana_NG!J53+Bawana_RLNG!J53+Bawana_Spot!J53</f>
        <v>47.93</v>
      </c>
      <c r="F53" s="197">
        <f>PPCL_NG!Q53+PPCL_Spot!Q53+GT_NG!Q53+GT_Spot!Q53+Bawana_NG!Q53+Bawana_RLNG!Q53+Bawana_Spot!Q53</f>
        <v>47.770820000000001</v>
      </c>
      <c r="G53" s="198">
        <f t="shared" si="1"/>
        <v>0.15917999999999921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22.965350000000001</v>
      </c>
      <c r="M53" s="198">
        <f t="shared" si="3"/>
        <v>3.4649999999999181E-2</v>
      </c>
      <c r="N53" s="197">
        <f>PPCL_NG!M53+PPCL_Spot!M53+GT_NG!M53+GT_Spot!M53+Bawana_NG!M53+Bawana_RLNG!M53+Bawana_Spot!M53</f>
        <v>57.92</v>
      </c>
      <c r="O53" s="197">
        <f>PPCL_NG!T53+PPCL_Spot!T53+GT_NG!T53+GT_Spot!T53+Bawana_NG!T53+Bawana_RLNG!T53+Bawana_Spot!T53</f>
        <v>57.712310000000002</v>
      </c>
      <c r="P53" s="198">
        <f t="shared" si="4"/>
        <v>0.20768999999999949</v>
      </c>
      <c r="Q53" s="198">
        <f t="shared" si="5"/>
        <v>0.69223000000000212</v>
      </c>
    </row>
    <row r="54" spans="1:17">
      <c r="A54" s="33" t="s">
        <v>96</v>
      </c>
      <c r="B54" s="197">
        <f>PPCL_NG!I54+PPCL_Spot!I54+GT_NG!I54+GT_Spot!I54+Bawana_NG!I54+Bawana_RLNG!I54+Bawana_Spot!I54</f>
        <v>82.89</v>
      </c>
      <c r="C54" s="197">
        <f>PPCL_NG!P54+PPCL_Spot!P54+GT_NG!P54+GT_Spot!P54+Bawana_NG!P54+Bawana_RLNG!P54+Bawana_Spot!P54</f>
        <v>82.599289999999996</v>
      </c>
      <c r="D54" s="198">
        <f t="shared" si="0"/>
        <v>0.29071000000000424</v>
      </c>
      <c r="E54" s="197">
        <f>PPCL_NG!J54+PPCL_Spot!J54+GT_NG!J54+GT_Spot!J54+Bawana_NG!J54+Bawana_RLNG!J54+Bawana_Spot!J54</f>
        <v>47.93</v>
      </c>
      <c r="F54" s="197">
        <f>PPCL_NG!Q54+PPCL_Spot!Q54+GT_NG!Q54+GT_Spot!Q54+Bawana_NG!Q54+Bawana_RLNG!Q54+Bawana_Spot!Q54</f>
        <v>47.770820000000001</v>
      </c>
      <c r="G54" s="198">
        <f t="shared" si="1"/>
        <v>0.15917999999999921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22.965350000000001</v>
      </c>
      <c r="M54" s="198">
        <f t="shared" si="3"/>
        <v>3.4649999999999181E-2</v>
      </c>
      <c r="N54" s="197">
        <f>PPCL_NG!M54+PPCL_Spot!M54+GT_NG!M54+GT_Spot!M54+Bawana_NG!M54+Bawana_RLNG!M54+Bawana_Spot!M54</f>
        <v>57.92</v>
      </c>
      <c r="O54" s="197">
        <f>PPCL_NG!T54+PPCL_Spot!T54+GT_NG!T54+GT_Spot!T54+Bawana_NG!T54+Bawana_RLNG!T54+Bawana_Spot!T54</f>
        <v>57.712310000000002</v>
      </c>
      <c r="P54" s="198">
        <f t="shared" si="4"/>
        <v>0.20768999999999949</v>
      </c>
      <c r="Q54" s="198">
        <f t="shared" si="5"/>
        <v>0.69223000000000212</v>
      </c>
    </row>
    <row r="55" spans="1:17">
      <c r="A55" s="33" t="s">
        <v>97</v>
      </c>
      <c r="B55" s="197">
        <f>PPCL_NG!I55+PPCL_Spot!I55+GT_NG!I55+GT_Spot!I55+Bawana_NG!I55+Bawana_RLNG!I55+Bawana_Spot!I55</f>
        <v>82.89</v>
      </c>
      <c r="C55" s="197">
        <f>PPCL_NG!P55+PPCL_Spot!P55+GT_NG!P55+GT_Spot!P55+Bawana_NG!P55+Bawana_RLNG!P55+Bawana_Spot!P55</f>
        <v>82.599289999999996</v>
      </c>
      <c r="D55" s="198">
        <f t="shared" si="0"/>
        <v>0.29071000000000424</v>
      </c>
      <c r="E55" s="197">
        <f>PPCL_NG!J55+PPCL_Spot!J55+GT_NG!J55+GT_Spot!J55+Bawana_NG!J55+Bawana_RLNG!J55+Bawana_Spot!J55</f>
        <v>47.93</v>
      </c>
      <c r="F55" s="197">
        <f>PPCL_NG!Q55+PPCL_Spot!Q55+GT_NG!Q55+GT_Spot!Q55+Bawana_NG!Q55+Bawana_RLNG!Q55+Bawana_Spot!Q55</f>
        <v>47.770820000000001</v>
      </c>
      <c r="G55" s="198">
        <f t="shared" si="1"/>
        <v>0.15917999999999921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22.965350000000001</v>
      </c>
      <c r="M55" s="198">
        <f t="shared" si="3"/>
        <v>3.4649999999999181E-2</v>
      </c>
      <c r="N55" s="197">
        <f>PPCL_NG!M55+PPCL_Spot!M55+GT_NG!M55+GT_Spot!M55+Bawana_NG!M55+Bawana_RLNG!M55+Bawana_Spot!M55</f>
        <v>57.92</v>
      </c>
      <c r="O55" s="197">
        <f>PPCL_NG!T55+PPCL_Spot!T55+GT_NG!T55+GT_Spot!T55+Bawana_NG!T55+Bawana_RLNG!T55+Bawana_Spot!T55</f>
        <v>57.712310000000002</v>
      </c>
      <c r="P55" s="198">
        <f t="shared" si="4"/>
        <v>0.20768999999999949</v>
      </c>
      <c r="Q55" s="198">
        <f t="shared" si="5"/>
        <v>0.69223000000000212</v>
      </c>
    </row>
    <row r="56" spans="1:17">
      <c r="A56" s="33" t="s">
        <v>98</v>
      </c>
      <c r="B56" s="197">
        <f>PPCL_NG!I56+PPCL_Spot!I56+GT_NG!I56+GT_Spot!I56+Bawana_NG!I56+Bawana_RLNG!I56+Bawana_Spot!I56</f>
        <v>82.89</v>
      </c>
      <c r="C56" s="197">
        <f>PPCL_NG!P56+PPCL_Spot!P56+GT_NG!P56+GT_Spot!P56+Bawana_NG!P56+Bawana_RLNG!P56+Bawana_Spot!P56</f>
        <v>82.599289999999996</v>
      </c>
      <c r="D56" s="198">
        <f t="shared" si="0"/>
        <v>0.29071000000000424</v>
      </c>
      <c r="E56" s="197">
        <f>PPCL_NG!J56+PPCL_Spot!J56+GT_NG!J56+GT_Spot!J56+Bawana_NG!J56+Bawana_RLNG!J56+Bawana_Spot!J56</f>
        <v>47.93</v>
      </c>
      <c r="F56" s="197">
        <f>PPCL_NG!Q56+PPCL_Spot!Q56+GT_NG!Q56+GT_Spot!Q56+Bawana_NG!Q56+Bawana_RLNG!Q56+Bawana_Spot!Q56</f>
        <v>47.770820000000001</v>
      </c>
      <c r="G56" s="198">
        <f t="shared" si="1"/>
        <v>0.15917999999999921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22.965350000000001</v>
      </c>
      <c r="M56" s="198">
        <f t="shared" si="3"/>
        <v>3.4649999999999181E-2</v>
      </c>
      <c r="N56" s="197">
        <f>PPCL_NG!M56+PPCL_Spot!M56+GT_NG!M56+GT_Spot!M56+Bawana_NG!M56+Bawana_RLNG!M56+Bawana_Spot!M56</f>
        <v>57.92</v>
      </c>
      <c r="O56" s="197">
        <f>PPCL_NG!T56+PPCL_Spot!T56+GT_NG!T56+GT_Spot!T56+Bawana_NG!T56+Bawana_RLNG!T56+Bawana_Spot!T56</f>
        <v>57.712310000000002</v>
      </c>
      <c r="P56" s="198">
        <f t="shared" si="4"/>
        <v>0.20768999999999949</v>
      </c>
      <c r="Q56" s="198">
        <f t="shared" si="5"/>
        <v>0.69223000000000212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82.599289999999996</v>
      </c>
      <c r="D57" s="198">
        <f t="shared" si="0"/>
        <v>0.29071000000000424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47.770820000000001</v>
      </c>
      <c r="G57" s="198">
        <f t="shared" si="1"/>
        <v>0.15917999999999921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22.965350000000001</v>
      </c>
      <c r="M57" s="198">
        <f t="shared" si="3"/>
        <v>3.4649999999999181E-2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57.712310000000002</v>
      </c>
      <c r="P57" s="198">
        <f t="shared" si="4"/>
        <v>0.20768999999999949</v>
      </c>
      <c r="Q57" s="198">
        <f t="shared" si="5"/>
        <v>0.69223000000000212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82.599289999999996</v>
      </c>
      <c r="D58" s="198">
        <f t="shared" si="0"/>
        <v>0.29071000000000424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47.770820000000001</v>
      </c>
      <c r="G58" s="198">
        <f t="shared" si="1"/>
        <v>0.15917999999999921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22.965350000000001</v>
      </c>
      <c r="M58" s="198">
        <f t="shared" si="3"/>
        <v>3.4649999999999181E-2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57.712310000000002</v>
      </c>
      <c r="P58" s="198">
        <f t="shared" si="4"/>
        <v>0.20768999999999949</v>
      </c>
      <c r="Q58" s="198">
        <f t="shared" si="5"/>
        <v>0.69223000000000212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82.599289999999996</v>
      </c>
      <c r="D59" s="198">
        <f t="shared" si="0"/>
        <v>0.29071000000000424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47.770820000000001</v>
      </c>
      <c r="G59" s="198">
        <f t="shared" si="1"/>
        <v>0.15917999999999921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22.965350000000001</v>
      </c>
      <c r="M59" s="198">
        <f t="shared" si="3"/>
        <v>3.4649999999999181E-2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57.712310000000002</v>
      </c>
      <c r="P59" s="198">
        <f t="shared" si="4"/>
        <v>0.20768999999999949</v>
      </c>
      <c r="Q59" s="198">
        <f t="shared" si="5"/>
        <v>0.69223000000000212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82.599289999999996</v>
      </c>
      <c r="D60" s="198">
        <f t="shared" si="0"/>
        <v>0.29071000000000424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47.770820000000001</v>
      </c>
      <c r="G60" s="198">
        <f t="shared" si="1"/>
        <v>0.15917999999999921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22.965350000000001</v>
      </c>
      <c r="M60" s="198">
        <f t="shared" si="3"/>
        <v>3.4649999999999181E-2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57.712310000000002</v>
      </c>
      <c r="P60" s="198">
        <f t="shared" si="4"/>
        <v>0.20768999999999949</v>
      </c>
      <c r="Q60" s="198">
        <f t="shared" si="5"/>
        <v>0.69223000000000212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82.599289999999996</v>
      </c>
      <c r="D61" s="198">
        <f t="shared" si="0"/>
        <v>0.29071000000000424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47.770820000000001</v>
      </c>
      <c r="G61" s="198">
        <f t="shared" si="1"/>
        <v>0.15917999999999921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22.965350000000001</v>
      </c>
      <c r="M61" s="198">
        <f t="shared" si="3"/>
        <v>3.4649999999999181E-2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57.712310000000002</v>
      </c>
      <c r="P61" s="198">
        <f t="shared" si="4"/>
        <v>0.20768999999999949</v>
      </c>
      <c r="Q61" s="198">
        <f t="shared" si="5"/>
        <v>0.69223000000000212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82.599289999999996</v>
      </c>
      <c r="D62" s="198">
        <f t="shared" si="0"/>
        <v>0.29071000000000424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47.770820000000001</v>
      </c>
      <c r="G62" s="198">
        <f t="shared" si="1"/>
        <v>0.15917999999999921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22.965350000000001</v>
      </c>
      <c r="M62" s="198">
        <f t="shared" si="3"/>
        <v>3.4649999999999181E-2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57.712310000000002</v>
      </c>
      <c r="P62" s="198">
        <f t="shared" si="4"/>
        <v>0.20768999999999949</v>
      </c>
      <c r="Q62" s="198">
        <f t="shared" si="5"/>
        <v>0.69223000000000212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82.599289999999996</v>
      </c>
      <c r="D63" s="198">
        <f t="shared" si="0"/>
        <v>0.29071000000000424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47.770820000000001</v>
      </c>
      <c r="G63" s="198">
        <f t="shared" si="1"/>
        <v>0.15917999999999921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22.965350000000001</v>
      </c>
      <c r="M63" s="198">
        <f t="shared" si="3"/>
        <v>3.4649999999999181E-2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57.712310000000002</v>
      </c>
      <c r="P63" s="198">
        <f t="shared" si="4"/>
        <v>0.20768999999999949</v>
      </c>
      <c r="Q63" s="198">
        <f t="shared" si="5"/>
        <v>0.69223000000000212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82.599289999999996</v>
      </c>
      <c r="D64" s="198">
        <f t="shared" si="0"/>
        <v>0.29071000000000424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47.770820000000001</v>
      </c>
      <c r="G64" s="198">
        <f t="shared" si="1"/>
        <v>0.15917999999999921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22.965350000000001</v>
      </c>
      <c r="M64" s="198">
        <f t="shared" si="3"/>
        <v>3.4649999999999181E-2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57.712310000000002</v>
      </c>
      <c r="P64" s="198">
        <f t="shared" si="4"/>
        <v>0.20768999999999949</v>
      </c>
      <c r="Q64" s="198">
        <f t="shared" si="5"/>
        <v>0.69223000000000212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82.599289999999996</v>
      </c>
      <c r="D65" s="198">
        <f t="shared" si="0"/>
        <v>0.29071000000000424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47.770820000000001</v>
      </c>
      <c r="G65" s="198">
        <f t="shared" si="1"/>
        <v>0.15917999999999921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22.965350000000001</v>
      </c>
      <c r="M65" s="198">
        <f t="shared" si="3"/>
        <v>3.4649999999999181E-2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57.712310000000002</v>
      </c>
      <c r="P65" s="198">
        <f t="shared" si="4"/>
        <v>0.20768999999999949</v>
      </c>
      <c r="Q65" s="198">
        <f t="shared" si="5"/>
        <v>0.69223000000000212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82.599289999999996</v>
      </c>
      <c r="D66" s="198">
        <f t="shared" si="0"/>
        <v>0.29071000000000424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47.770820000000001</v>
      </c>
      <c r="G66" s="198">
        <f t="shared" si="1"/>
        <v>0.15917999999999921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22.965350000000001</v>
      </c>
      <c r="M66" s="198">
        <f t="shared" si="3"/>
        <v>3.4649999999999181E-2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57.712310000000002</v>
      </c>
      <c r="P66" s="198">
        <f t="shared" si="4"/>
        <v>0.20768999999999949</v>
      </c>
      <c r="Q66" s="198">
        <f t="shared" si="5"/>
        <v>0.69223000000000212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82.599289999999996</v>
      </c>
      <c r="D67" s="198">
        <f t="shared" ref="D67:D99" si="6">B67-C67</f>
        <v>0.29071000000000424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47.770820000000001</v>
      </c>
      <c r="G67" s="198">
        <f t="shared" ref="G67:G99" si="7">E67-F67</f>
        <v>0.15917999999999921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22.965350000000001</v>
      </c>
      <c r="M67" s="198">
        <f t="shared" ref="M67:M99" si="9">K67-L67</f>
        <v>3.4649999999999181E-2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57.712310000000002</v>
      </c>
      <c r="P67" s="198">
        <f t="shared" ref="P67:P99" si="10">N67-O67</f>
        <v>0.20768999999999949</v>
      </c>
      <c r="Q67" s="198">
        <f t="shared" si="5"/>
        <v>0.69223000000000212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82.599289999999996</v>
      </c>
      <c r="D68" s="198">
        <f t="shared" si="6"/>
        <v>0.29071000000000424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47.770820000000001</v>
      </c>
      <c r="G68" s="198">
        <f t="shared" si="7"/>
        <v>0.15917999999999921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22.965350000000001</v>
      </c>
      <c r="M68" s="198">
        <f t="shared" si="9"/>
        <v>3.4649999999999181E-2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57.712310000000002</v>
      </c>
      <c r="P68" s="198">
        <f t="shared" si="10"/>
        <v>0.20768999999999949</v>
      </c>
      <c r="Q68" s="198">
        <f t="shared" ref="Q68:Q99" si="11">D68+G68+J68+M68+P68</f>
        <v>0.69223000000000212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82.599289999999996</v>
      </c>
      <c r="D69" s="198">
        <f t="shared" si="6"/>
        <v>0.29071000000000424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47.770820000000001</v>
      </c>
      <c r="G69" s="198">
        <f t="shared" si="7"/>
        <v>0.15917999999999921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22.965350000000001</v>
      </c>
      <c r="M69" s="198">
        <f t="shared" si="9"/>
        <v>3.4649999999999181E-2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57.712310000000002</v>
      </c>
      <c r="P69" s="198">
        <f t="shared" si="10"/>
        <v>0.20768999999999949</v>
      </c>
      <c r="Q69" s="198">
        <f t="shared" si="11"/>
        <v>0.69223000000000212</v>
      </c>
    </row>
    <row r="70" spans="1:17">
      <c r="A70" s="33" t="s">
        <v>112</v>
      </c>
      <c r="B70" s="197">
        <f>PPCL_NG!I70+PPCL_Spot!I70+GT_NG!I70+GT_Spot!I70+Bawana_NG!I70+Bawana_RLNG!I70+Bawana_Spot!I70</f>
        <v>82.89</v>
      </c>
      <c r="C70" s="197">
        <f>PPCL_NG!P70+PPCL_Spot!P70+GT_NG!P70+GT_Spot!P70+Bawana_NG!P70+Bawana_RLNG!P70+Bawana_Spot!P70</f>
        <v>82.599289999999996</v>
      </c>
      <c r="D70" s="198">
        <f t="shared" si="6"/>
        <v>0.29071000000000424</v>
      </c>
      <c r="E70" s="197">
        <f>PPCL_NG!J70+PPCL_Spot!J70+GT_NG!J70+GT_Spot!J70+Bawana_NG!J70+Bawana_RLNG!J70+Bawana_Spot!J70</f>
        <v>47.93</v>
      </c>
      <c r="F70" s="197">
        <f>PPCL_NG!Q70+PPCL_Spot!Q70+GT_NG!Q70+GT_Spot!Q70+Bawana_NG!Q70+Bawana_RLNG!Q70+Bawana_Spot!Q70</f>
        <v>47.770820000000001</v>
      </c>
      <c r="G70" s="198">
        <f t="shared" si="7"/>
        <v>0.15917999999999921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22.965350000000001</v>
      </c>
      <c r="M70" s="198">
        <f t="shared" si="9"/>
        <v>3.4649999999999181E-2</v>
      </c>
      <c r="N70" s="197">
        <f>PPCL_NG!M70+PPCL_Spot!M70+GT_NG!M70+GT_Spot!M70+Bawana_NG!M70+Bawana_RLNG!M70+Bawana_Spot!M70</f>
        <v>57.92</v>
      </c>
      <c r="O70" s="197">
        <f>PPCL_NG!T70+PPCL_Spot!T70+GT_NG!T70+GT_Spot!T70+Bawana_NG!T70+Bawana_RLNG!T70+Bawana_Spot!T70</f>
        <v>57.712310000000002</v>
      </c>
      <c r="P70" s="198">
        <f t="shared" si="10"/>
        <v>0.20768999999999949</v>
      </c>
      <c r="Q70" s="198">
        <f t="shared" si="11"/>
        <v>0.69223000000000212</v>
      </c>
    </row>
    <row r="71" spans="1:17">
      <c r="A71" s="33" t="s">
        <v>113</v>
      </c>
      <c r="B71" s="197">
        <f>PPCL_NG!I71+PPCL_Spot!I71+GT_NG!I71+GT_Spot!I71+Bawana_NG!I71+Bawana_RLNG!I71+Bawana_Spot!I71</f>
        <v>99.61</v>
      </c>
      <c r="C71" s="197">
        <f>PPCL_NG!P71+PPCL_Spot!P71+GT_NG!P71+GT_Spot!P71+Bawana_NG!P71+Bawana_RLNG!P71+Bawana_Spot!P71</f>
        <v>99.31483018356839</v>
      </c>
      <c r="D71" s="198">
        <f t="shared" si="6"/>
        <v>0.29516981643160989</v>
      </c>
      <c r="E71" s="197">
        <f>PPCL_NG!J71+PPCL_Spot!J71+GT_NG!J71+GT_Spot!J71+Bawana_NG!J71+Bawana_RLNG!J71+Bawana_Spot!J71</f>
        <v>45</v>
      </c>
      <c r="F71" s="197">
        <f>PPCL_NG!Q71+PPCL_Spot!Q71+GT_NG!Q71+GT_Spot!Q71+Bawana_NG!Q71+Bawana_RLNG!Q71+Bawana_Spot!Q71</f>
        <v>44.838805224983211</v>
      </c>
      <c r="G71" s="198">
        <f t="shared" si="7"/>
        <v>0.16119477501678858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4.9997761361092454</v>
      </c>
      <c r="J71" s="198">
        <f t="shared" si="8"/>
        <v>2.2386389075457203E-4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22.964320226102533</v>
      </c>
      <c r="M71" s="198">
        <f t="shared" si="9"/>
        <v>3.5679773897467015E-2</v>
      </c>
      <c r="N71" s="197">
        <f>PPCL_NG!M71+PPCL_Spot!M71+GT_NG!M71+GT_Spot!M71+Bawana_NG!M71+Bawana_RLNG!M71+Bawana_Spot!M71</f>
        <v>50.74</v>
      </c>
      <c r="O71" s="197">
        <f>PPCL_NG!T71+PPCL_Spot!T71+GT_NG!T71+GT_Spot!T71+Bawana_NG!T71+Bawana_RLNG!T71+Bawana_Spot!T71</f>
        <v>50.530038229236631</v>
      </c>
      <c r="P71" s="198">
        <f t="shared" si="10"/>
        <v>0.20996177076337119</v>
      </c>
      <c r="Q71" s="198">
        <f t="shared" si="11"/>
        <v>0.70222999999999125</v>
      </c>
    </row>
    <row r="72" spans="1:17">
      <c r="A72" s="33" t="s">
        <v>114</v>
      </c>
      <c r="B72" s="197">
        <f>PPCL_NG!I72+PPCL_Spot!I72+GT_NG!I72+GT_Spot!I72+Bawana_NG!I72+Bawana_RLNG!I72+Bawana_Spot!I72</f>
        <v>99.61</v>
      </c>
      <c r="C72" s="197">
        <f>PPCL_NG!P72+PPCL_Spot!P72+GT_NG!P72+GT_Spot!P72+Bawana_NG!P72+Bawana_RLNG!P72+Bawana_Spot!P72</f>
        <v>99.31483018356839</v>
      </c>
      <c r="D72" s="198">
        <f t="shared" si="6"/>
        <v>0.29516981643160989</v>
      </c>
      <c r="E72" s="197">
        <f>PPCL_NG!J72+PPCL_Spot!J72+GT_NG!J72+GT_Spot!J72+Bawana_NG!J72+Bawana_RLNG!J72+Bawana_Spot!J72</f>
        <v>45</v>
      </c>
      <c r="F72" s="197">
        <f>PPCL_NG!Q72+PPCL_Spot!Q72+GT_NG!Q72+GT_Spot!Q72+Bawana_NG!Q72+Bawana_RLNG!Q72+Bawana_Spot!Q72</f>
        <v>44.838805224983211</v>
      </c>
      <c r="G72" s="198">
        <f t="shared" si="7"/>
        <v>0.16119477501678858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4.9997761361092454</v>
      </c>
      <c r="J72" s="198">
        <f t="shared" si="8"/>
        <v>2.2386389075457203E-4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22.964320226102533</v>
      </c>
      <c r="M72" s="198">
        <f t="shared" si="9"/>
        <v>3.5679773897467015E-2</v>
      </c>
      <c r="N72" s="197">
        <f>PPCL_NG!M72+PPCL_Spot!M72+GT_NG!M72+GT_Spot!M72+Bawana_NG!M72+Bawana_RLNG!M72+Bawana_Spot!M72</f>
        <v>50.74</v>
      </c>
      <c r="O72" s="197">
        <f>PPCL_NG!T72+PPCL_Spot!T72+GT_NG!T72+GT_Spot!T72+Bawana_NG!T72+Bawana_RLNG!T72+Bawana_Spot!T72</f>
        <v>50.530038229236631</v>
      </c>
      <c r="P72" s="198">
        <f t="shared" si="10"/>
        <v>0.20996177076337119</v>
      </c>
      <c r="Q72" s="198">
        <f t="shared" si="11"/>
        <v>0.70222999999999125</v>
      </c>
    </row>
    <row r="73" spans="1:17">
      <c r="A73" s="33" t="s">
        <v>115</v>
      </c>
      <c r="B73" s="197">
        <f>PPCL_NG!I73+PPCL_Spot!I73+GT_NG!I73+GT_Spot!I73+Bawana_NG!I73+Bawana_RLNG!I73+Bawana_Spot!I73</f>
        <v>99.61</v>
      </c>
      <c r="C73" s="197">
        <f>PPCL_NG!P73+PPCL_Spot!P73+GT_NG!P73+GT_Spot!P73+Bawana_NG!P73+Bawana_RLNG!P73+Bawana_Spot!P73</f>
        <v>99.31483018356839</v>
      </c>
      <c r="D73" s="198">
        <f t="shared" si="6"/>
        <v>0.29516981643160989</v>
      </c>
      <c r="E73" s="197">
        <f>PPCL_NG!J73+PPCL_Spot!J73+GT_NG!J73+GT_Spot!J73+Bawana_NG!J73+Bawana_RLNG!J73+Bawana_Spot!J73</f>
        <v>45</v>
      </c>
      <c r="F73" s="197">
        <f>PPCL_NG!Q73+PPCL_Spot!Q73+GT_NG!Q73+GT_Spot!Q73+Bawana_NG!Q73+Bawana_RLNG!Q73+Bawana_Spot!Q73</f>
        <v>44.838805224983211</v>
      </c>
      <c r="G73" s="198">
        <f t="shared" si="7"/>
        <v>0.16119477501678858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4.9997761361092454</v>
      </c>
      <c r="J73" s="198">
        <f t="shared" si="8"/>
        <v>2.2386389075457203E-4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22.964320226102533</v>
      </c>
      <c r="M73" s="198">
        <f t="shared" si="9"/>
        <v>3.5679773897467015E-2</v>
      </c>
      <c r="N73" s="197">
        <f>PPCL_NG!M73+PPCL_Spot!M73+GT_NG!M73+GT_Spot!M73+Bawana_NG!M73+Bawana_RLNG!M73+Bawana_Spot!M73</f>
        <v>50.74</v>
      </c>
      <c r="O73" s="197">
        <f>PPCL_NG!T73+PPCL_Spot!T73+GT_NG!T73+GT_Spot!T73+Bawana_NG!T73+Bawana_RLNG!T73+Bawana_Spot!T73</f>
        <v>50.530038229236631</v>
      </c>
      <c r="P73" s="198">
        <f t="shared" si="10"/>
        <v>0.20996177076337119</v>
      </c>
      <c r="Q73" s="198">
        <f t="shared" si="11"/>
        <v>0.70222999999999125</v>
      </c>
    </row>
    <row r="74" spans="1:17">
      <c r="A74" s="33" t="s">
        <v>116</v>
      </c>
      <c r="B74" s="197">
        <f>PPCL_NG!I74+PPCL_Spot!I74+GT_NG!I74+GT_Spot!I74+Bawana_NG!I74+Bawana_RLNG!I74+Bawana_Spot!I74</f>
        <v>99.61</v>
      </c>
      <c r="C74" s="197">
        <f>PPCL_NG!P74+PPCL_Spot!P74+GT_NG!P74+GT_Spot!P74+Bawana_NG!P74+Bawana_RLNG!P74+Bawana_Spot!P74</f>
        <v>99.31483018356839</v>
      </c>
      <c r="D74" s="198">
        <f t="shared" si="6"/>
        <v>0.29516981643160989</v>
      </c>
      <c r="E74" s="197">
        <f>PPCL_NG!J74+PPCL_Spot!J74+GT_NG!J74+GT_Spot!J74+Bawana_NG!J74+Bawana_RLNG!J74+Bawana_Spot!J74</f>
        <v>45</v>
      </c>
      <c r="F74" s="197">
        <f>PPCL_NG!Q74+PPCL_Spot!Q74+GT_NG!Q74+GT_Spot!Q74+Bawana_NG!Q74+Bawana_RLNG!Q74+Bawana_Spot!Q74</f>
        <v>44.838805224983211</v>
      </c>
      <c r="G74" s="198">
        <f t="shared" si="7"/>
        <v>0.16119477501678858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4.9997761361092454</v>
      </c>
      <c r="J74" s="198">
        <f t="shared" si="8"/>
        <v>2.2386389075457203E-4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22.964320226102533</v>
      </c>
      <c r="M74" s="198">
        <f t="shared" si="9"/>
        <v>3.5679773897467015E-2</v>
      </c>
      <c r="N74" s="197">
        <f>PPCL_NG!M74+PPCL_Spot!M74+GT_NG!M74+GT_Spot!M74+Bawana_NG!M74+Bawana_RLNG!M74+Bawana_Spot!M74</f>
        <v>50.74</v>
      </c>
      <c r="O74" s="197">
        <f>PPCL_NG!T74+PPCL_Spot!T74+GT_NG!T74+GT_Spot!T74+Bawana_NG!T74+Bawana_RLNG!T74+Bawana_Spot!T74</f>
        <v>50.530038229236631</v>
      </c>
      <c r="P74" s="198">
        <f t="shared" si="10"/>
        <v>0.20996177076337119</v>
      </c>
      <c r="Q74" s="198">
        <f t="shared" si="11"/>
        <v>0.70222999999999125</v>
      </c>
    </row>
    <row r="75" spans="1:17">
      <c r="A75" s="33" t="s">
        <v>117</v>
      </c>
      <c r="B75" s="197">
        <f>PPCL_NG!I75+PPCL_Spot!I75+GT_NG!I75+GT_Spot!I75+Bawana_NG!I75+Bawana_RLNG!I75+Bawana_Spot!I75</f>
        <v>149.61000000000001</v>
      </c>
      <c r="C75" s="197">
        <f>PPCL_NG!P75+PPCL_Spot!P75+GT_NG!P75+GT_Spot!P75+Bawana_NG!P75+Bawana_RLNG!P75+Bawana_Spot!P75</f>
        <v>149.44388000000001</v>
      </c>
      <c r="D75" s="198">
        <f t="shared" si="6"/>
        <v>0.16612000000000648</v>
      </c>
      <c r="E75" s="197">
        <f>PPCL_NG!J75+PPCL_Spot!J75+GT_NG!J75+GT_Spot!J75+Bawana_NG!J75+Bawana_RLNG!J75+Bawana_Spot!J75</f>
        <v>45</v>
      </c>
      <c r="F75" s="197">
        <f>PPCL_NG!Q75+PPCL_Spot!Q75+GT_NG!Q75+GT_Spot!Q75+Bawana_NG!Q75+Bawana_RLNG!Q75+Bawana_Spot!Q75</f>
        <v>44.909039999999997</v>
      </c>
      <c r="G75" s="198">
        <f t="shared" si="7"/>
        <v>9.0960000000002594E-2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22.9802</v>
      </c>
      <c r="M75" s="198">
        <f t="shared" si="9"/>
        <v>1.980000000000004E-2</v>
      </c>
      <c r="N75" s="197">
        <f>PPCL_NG!M75+PPCL_Spot!M75+GT_NG!M75+GT_Spot!M75+Bawana_NG!M75+Bawana_RLNG!M75+Bawana_Spot!M75</f>
        <v>50</v>
      </c>
      <c r="O75" s="197">
        <f>PPCL_NG!T75+PPCL_Spot!T75+GT_NG!T75+GT_Spot!T75+Bawana_NG!T75+Bawana_RLNG!T75+Bawana_Spot!T75</f>
        <v>49.881320000000002</v>
      </c>
      <c r="P75" s="198">
        <f t="shared" si="10"/>
        <v>0.11867999999999768</v>
      </c>
      <c r="Q75" s="198">
        <f t="shared" si="11"/>
        <v>0.3955600000000068</v>
      </c>
    </row>
    <row r="76" spans="1:17">
      <c r="A76" s="33" t="s">
        <v>118</v>
      </c>
      <c r="B76" s="197">
        <f>PPCL_NG!I76+PPCL_Spot!I76+GT_NG!I76+GT_Spot!I76+Bawana_NG!I76+Bawana_RLNG!I76+Bawana_Spot!I76</f>
        <v>149.61000000000001</v>
      </c>
      <c r="C76" s="197">
        <f>PPCL_NG!P76+PPCL_Spot!P76+GT_NG!P76+GT_Spot!P76+Bawana_NG!P76+Bawana_RLNG!P76+Bawana_Spot!P76</f>
        <v>149.44388000000001</v>
      </c>
      <c r="D76" s="198">
        <f t="shared" si="6"/>
        <v>0.16612000000000648</v>
      </c>
      <c r="E76" s="197">
        <f>PPCL_NG!J76+PPCL_Spot!J76+GT_NG!J76+GT_Spot!J76+Bawana_NG!J76+Bawana_RLNG!J76+Bawana_Spot!J76</f>
        <v>45</v>
      </c>
      <c r="F76" s="197">
        <f>PPCL_NG!Q76+PPCL_Spot!Q76+GT_NG!Q76+GT_Spot!Q76+Bawana_NG!Q76+Bawana_RLNG!Q76+Bawana_Spot!Q76</f>
        <v>44.909039999999997</v>
      </c>
      <c r="G76" s="198">
        <f t="shared" si="7"/>
        <v>9.0960000000002594E-2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22.9802</v>
      </c>
      <c r="M76" s="198">
        <f t="shared" si="9"/>
        <v>1.980000000000004E-2</v>
      </c>
      <c r="N76" s="197">
        <f>PPCL_NG!M76+PPCL_Spot!M76+GT_NG!M76+GT_Spot!M76+Bawana_NG!M76+Bawana_RLNG!M76+Bawana_Spot!M76</f>
        <v>50</v>
      </c>
      <c r="O76" s="197">
        <f>PPCL_NG!T76+PPCL_Spot!T76+GT_NG!T76+GT_Spot!T76+Bawana_NG!T76+Bawana_RLNG!T76+Bawana_Spot!T76</f>
        <v>49.881320000000002</v>
      </c>
      <c r="P76" s="198">
        <f t="shared" si="10"/>
        <v>0.11867999999999768</v>
      </c>
      <c r="Q76" s="198">
        <f t="shared" si="11"/>
        <v>0.3955600000000068</v>
      </c>
    </row>
    <row r="77" spans="1:17">
      <c r="A77" s="33" t="s">
        <v>119</v>
      </c>
      <c r="B77" s="197">
        <f>PPCL_NG!I77+PPCL_Spot!I77+GT_NG!I77+GT_Spot!I77+Bawana_NG!I77+Bawana_RLNG!I77+Bawana_Spot!I77</f>
        <v>149.61000000000001</v>
      </c>
      <c r="C77" s="197">
        <f>PPCL_NG!P77+PPCL_Spot!P77+GT_NG!P77+GT_Spot!P77+Bawana_NG!P77+Bawana_RLNG!P77+Bawana_Spot!P77</f>
        <v>149.44388000000001</v>
      </c>
      <c r="D77" s="198">
        <f t="shared" si="6"/>
        <v>0.16612000000000648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44.909039999999997</v>
      </c>
      <c r="G77" s="198">
        <f t="shared" si="7"/>
        <v>9.0960000000002594E-2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22.9802</v>
      </c>
      <c r="M77" s="198">
        <f t="shared" si="9"/>
        <v>1.980000000000004E-2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69.491320000000002</v>
      </c>
      <c r="P77" s="198">
        <f t="shared" si="10"/>
        <v>0.11867999999999768</v>
      </c>
      <c r="Q77" s="198">
        <f t="shared" si="11"/>
        <v>0.3955600000000068</v>
      </c>
    </row>
    <row r="78" spans="1:17">
      <c r="A78" s="33" t="s">
        <v>120</v>
      </c>
      <c r="B78" s="197">
        <f>PPCL_NG!I78+PPCL_Spot!I78+GT_NG!I78+GT_Spot!I78+Bawana_NG!I78+Bawana_RLNG!I78+Bawana_Spot!I78</f>
        <v>149.61000000000001</v>
      </c>
      <c r="C78" s="197">
        <f>PPCL_NG!P78+PPCL_Spot!P78+GT_NG!P78+GT_Spot!P78+Bawana_NG!P78+Bawana_RLNG!P78+Bawana_Spot!P78</f>
        <v>149.44388000000001</v>
      </c>
      <c r="D78" s="198">
        <f t="shared" si="6"/>
        <v>0.16612000000000648</v>
      </c>
      <c r="E78" s="197">
        <f>PPCL_NG!J78+PPCL_Spot!J78+GT_NG!J78+GT_Spot!J78+Bawana_NG!J78+Bawana_RLNG!J78+Bawana_Spot!J78</f>
        <v>55</v>
      </c>
      <c r="F78" s="197">
        <f>PPCL_NG!Q78+PPCL_Spot!Q78+GT_NG!Q78+GT_Spot!Q78+Bawana_NG!Q78+Bawana_RLNG!Q78+Bawana_Spot!Q78</f>
        <v>54.909039999999997</v>
      </c>
      <c r="G78" s="198">
        <f t="shared" si="7"/>
        <v>9.0960000000002594E-2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22.9802</v>
      </c>
      <c r="M78" s="198">
        <f t="shared" si="9"/>
        <v>1.980000000000004E-2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69.491320000000002</v>
      </c>
      <c r="P78" s="198">
        <f t="shared" si="10"/>
        <v>0.11867999999999768</v>
      </c>
      <c r="Q78" s="198">
        <f t="shared" si="11"/>
        <v>0.3955600000000068</v>
      </c>
    </row>
    <row r="79" spans="1:17">
      <c r="A79" s="33" t="s">
        <v>121</v>
      </c>
      <c r="B79" s="197">
        <f>PPCL_NG!I79+PPCL_Spot!I79+GT_NG!I79+GT_Spot!I79+Bawana_NG!I79+Bawana_RLNG!I79+Bawana_Spot!I79</f>
        <v>100.81</v>
      </c>
      <c r="C79" s="197">
        <f>PPCL_NG!P79+PPCL_Spot!P79+GT_NG!P79+GT_Spot!P79+Bawana_NG!P79+Bawana_RLNG!P79+Bawana_Spot!P79</f>
        <v>100.63580292284273</v>
      </c>
      <c r="D79" s="198">
        <f t="shared" si="6"/>
        <v>0.17419707715727384</v>
      </c>
      <c r="E79" s="197">
        <f>PPCL_NG!J79+PPCL_Spot!J79+GT_NG!J79+GT_Spot!J79+Bawana_NG!J79+Bawana_RLNG!J79+Bawana_Spot!J79</f>
        <v>53.63</v>
      </c>
      <c r="F79" s="197">
        <f>PPCL_NG!Q79+PPCL_Spot!Q79+GT_NG!Q79+GT_Spot!Q79+Bawana_NG!Q79+Bawana_RLNG!Q79+Bawana_Spot!Q79</f>
        <v>53.534743068664376</v>
      </c>
      <c r="G79" s="198">
        <f t="shared" si="7"/>
        <v>9.5256931335626405E-2</v>
      </c>
      <c r="H79" s="197">
        <f>PPCL_NG!K79+PPCL_Spot!K79+GT_NG!K79+GT_Spot!K79+Bawana_NG!K79+Bawana_RLNG!K79+Bawana_Spot!K79</f>
        <v>4.88</v>
      </c>
      <c r="I79" s="197">
        <f>PPCL_NG!R79+PPCL_Spot!R79+GT_NG!R79+GT_Spot!R79+Bawana_NG!R79+Bawana_RLNG!R79+Bawana_Spot!R79</f>
        <v>4.8796090056886472</v>
      </c>
      <c r="J79" s="198">
        <f t="shared" si="8"/>
        <v>3.9099431135269924E-4</v>
      </c>
      <c r="K79" s="197">
        <f>PPCL_NG!L79+PPCL_Spot!L79+GT_NG!L79+GT_Spot!L79+Bawana_NG!L79+Bawana_RLNG!L79+Bawana_Spot!L79</f>
        <v>22.43</v>
      </c>
      <c r="L79" s="197">
        <f>PPCL_NG!S79+PPCL_Spot!S79+GT_NG!S79+GT_Spot!S79+Bawana_NG!S79+Bawana_RLNG!S79+Bawana_Spot!S79</f>
        <v>22.408402868359907</v>
      </c>
      <c r="M79" s="198">
        <f t="shared" si="9"/>
        <v>2.1597131640092471E-2</v>
      </c>
      <c r="N79" s="197">
        <f>PPCL_NG!M79+PPCL_Spot!M79+GT_NG!M79+GT_Spot!M79+Bawana_NG!M79+Bawana_RLNG!M79+Bawana_Spot!M79</f>
        <v>67.87</v>
      </c>
      <c r="O79" s="197">
        <f>PPCL_NG!T79+PPCL_Spot!T79+GT_NG!T79+GT_Spot!T79+Bawana_NG!T79+Bawana_RLNG!T79+Bawana_Spot!T79</f>
        <v>67.745882134444372</v>
      </c>
      <c r="P79" s="198">
        <f t="shared" si="10"/>
        <v>0.12411786555563253</v>
      </c>
      <c r="Q79" s="198">
        <f t="shared" si="11"/>
        <v>0.41555999999997795</v>
      </c>
    </row>
    <row r="80" spans="1:17">
      <c r="A80" s="33" t="s">
        <v>122</v>
      </c>
      <c r="B80" s="197">
        <f>PPCL_NG!I80+PPCL_Spot!I80+GT_NG!I80+GT_Spot!I80+Bawana_NG!I80+Bawana_RLNG!I80+Bawana_Spot!I80</f>
        <v>100.81</v>
      </c>
      <c r="C80" s="197">
        <f>PPCL_NG!P80+PPCL_Spot!P80+GT_NG!P80+GT_Spot!P80+Bawana_NG!P80+Bawana_RLNG!P80+Bawana_Spot!P80</f>
        <v>100.63580292284273</v>
      </c>
      <c r="D80" s="198">
        <f t="shared" si="6"/>
        <v>0.17419707715727384</v>
      </c>
      <c r="E80" s="197">
        <f>PPCL_NG!J80+PPCL_Spot!J80+GT_NG!J80+GT_Spot!J80+Bawana_NG!J80+Bawana_RLNG!J80+Bawana_Spot!J80</f>
        <v>53.63</v>
      </c>
      <c r="F80" s="197">
        <f>PPCL_NG!Q80+PPCL_Spot!Q80+GT_NG!Q80+GT_Spot!Q80+Bawana_NG!Q80+Bawana_RLNG!Q80+Bawana_Spot!Q80</f>
        <v>53.534743068664376</v>
      </c>
      <c r="G80" s="198">
        <f t="shared" si="7"/>
        <v>9.5256931335626405E-2</v>
      </c>
      <c r="H80" s="197">
        <f>PPCL_NG!K80+PPCL_Spot!K80+GT_NG!K80+GT_Spot!K80+Bawana_NG!K80+Bawana_RLNG!K80+Bawana_Spot!K80</f>
        <v>4.88</v>
      </c>
      <c r="I80" s="197">
        <f>PPCL_NG!R80+PPCL_Spot!R80+GT_NG!R80+GT_Spot!R80+Bawana_NG!R80+Bawana_RLNG!R80+Bawana_Spot!R80</f>
        <v>4.8796090056886472</v>
      </c>
      <c r="J80" s="198">
        <f t="shared" si="8"/>
        <v>3.9099431135269924E-4</v>
      </c>
      <c r="K80" s="197">
        <f>PPCL_NG!L80+PPCL_Spot!L80+GT_NG!L80+GT_Spot!L80+Bawana_NG!L80+Bawana_RLNG!L80+Bawana_Spot!L80</f>
        <v>22.43</v>
      </c>
      <c r="L80" s="197">
        <f>PPCL_NG!S80+PPCL_Spot!S80+GT_NG!S80+GT_Spot!S80+Bawana_NG!S80+Bawana_RLNG!S80+Bawana_Spot!S80</f>
        <v>22.408402868359907</v>
      </c>
      <c r="M80" s="198">
        <f t="shared" si="9"/>
        <v>2.1597131640092471E-2</v>
      </c>
      <c r="N80" s="197">
        <f>PPCL_NG!M80+PPCL_Spot!M80+GT_NG!M80+GT_Spot!M80+Bawana_NG!M80+Bawana_RLNG!M80+Bawana_Spot!M80</f>
        <v>67.87</v>
      </c>
      <c r="O80" s="197">
        <f>PPCL_NG!T80+PPCL_Spot!T80+GT_NG!T80+GT_Spot!T80+Bawana_NG!T80+Bawana_RLNG!T80+Bawana_Spot!T80</f>
        <v>67.745882134444372</v>
      </c>
      <c r="P80" s="198">
        <f t="shared" si="10"/>
        <v>0.12411786555563253</v>
      </c>
      <c r="Q80" s="198">
        <f t="shared" si="11"/>
        <v>0.41555999999997795</v>
      </c>
    </row>
    <row r="81" spans="1:17">
      <c r="A81" s="33" t="s">
        <v>123</v>
      </c>
      <c r="B81" s="197">
        <f>PPCL_NG!I81+PPCL_Spot!I81+GT_NG!I81+GT_Spot!I81+Bawana_NG!I81+Bawana_RLNG!I81+Bawana_Spot!I81</f>
        <v>100.81</v>
      </c>
      <c r="C81" s="197">
        <f>PPCL_NG!P81+PPCL_Spot!P81+GT_NG!P81+GT_Spot!P81+Bawana_NG!P81+Bawana_RLNG!P81+Bawana_Spot!P81</f>
        <v>100.63580292284273</v>
      </c>
      <c r="D81" s="198">
        <f t="shared" si="6"/>
        <v>0.17419707715727384</v>
      </c>
      <c r="E81" s="197">
        <f>PPCL_NG!J81+PPCL_Spot!J81+GT_NG!J81+GT_Spot!J81+Bawana_NG!J81+Bawana_RLNG!J81+Bawana_Spot!J81</f>
        <v>53.63</v>
      </c>
      <c r="F81" s="197">
        <f>PPCL_NG!Q81+PPCL_Spot!Q81+GT_NG!Q81+GT_Spot!Q81+Bawana_NG!Q81+Bawana_RLNG!Q81+Bawana_Spot!Q81</f>
        <v>53.534743068664376</v>
      </c>
      <c r="G81" s="198">
        <f t="shared" si="7"/>
        <v>9.5256931335626405E-2</v>
      </c>
      <c r="H81" s="197">
        <f>PPCL_NG!K81+PPCL_Spot!K81+GT_NG!K81+GT_Spot!K81+Bawana_NG!K81+Bawana_RLNG!K81+Bawana_Spot!K81</f>
        <v>4.88</v>
      </c>
      <c r="I81" s="197">
        <f>PPCL_NG!R81+PPCL_Spot!R81+GT_NG!R81+GT_Spot!R81+Bawana_NG!R81+Bawana_RLNG!R81+Bawana_Spot!R81</f>
        <v>4.8796090056886472</v>
      </c>
      <c r="J81" s="198">
        <f t="shared" si="8"/>
        <v>3.9099431135269924E-4</v>
      </c>
      <c r="K81" s="197">
        <f>PPCL_NG!L81+PPCL_Spot!L81+GT_NG!L81+GT_Spot!L81+Bawana_NG!L81+Bawana_RLNG!L81+Bawana_Spot!L81</f>
        <v>22.43</v>
      </c>
      <c r="L81" s="197">
        <f>PPCL_NG!S81+PPCL_Spot!S81+GT_NG!S81+GT_Spot!S81+Bawana_NG!S81+Bawana_RLNG!S81+Bawana_Spot!S81</f>
        <v>22.408402868359907</v>
      </c>
      <c r="M81" s="198">
        <f t="shared" si="9"/>
        <v>2.1597131640092471E-2</v>
      </c>
      <c r="N81" s="197">
        <f>PPCL_NG!M81+PPCL_Spot!M81+GT_NG!M81+GT_Spot!M81+Bawana_NG!M81+Bawana_RLNG!M81+Bawana_Spot!M81</f>
        <v>67.87</v>
      </c>
      <c r="O81" s="197">
        <f>PPCL_NG!T81+PPCL_Spot!T81+GT_NG!T81+GT_Spot!T81+Bawana_NG!T81+Bawana_RLNG!T81+Bawana_Spot!T81</f>
        <v>67.745882134444372</v>
      </c>
      <c r="P81" s="198">
        <f t="shared" si="10"/>
        <v>0.12411786555563253</v>
      </c>
      <c r="Q81" s="198">
        <f t="shared" si="11"/>
        <v>0.41555999999997795</v>
      </c>
    </row>
    <row r="82" spans="1:17">
      <c r="A82" s="33" t="s">
        <v>124</v>
      </c>
      <c r="B82" s="197">
        <f>PPCL_NG!I82+PPCL_Spot!I82+GT_NG!I82+GT_Spot!I82+Bawana_NG!I82+Bawana_RLNG!I82+Bawana_Spot!I82</f>
        <v>100.81</v>
      </c>
      <c r="C82" s="197">
        <f>PPCL_NG!P82+PPCL_Spot!P82+GT_NG!P82+GT_Spot!P82+Bawana_NG!P82+Bawana_RLNG!P82+Bawana_Spot!P82</f>
        <v>100.63580292284273</v>
      </c>
      <c r="D82" s="198">
        <f t="shared" si="6"/>
        <v>0.17419707715727384</v>
      </c>
      <c r="E82" s="197">
        <f>PPCL_NG!J82+PPCL_Spot!J82+GT_NG!J82+GT_Spot!J82+Bawana_NG!J82+Bawana_RLNG!J82+Bawana_Spot!J82</f>
        <v>53.63</v>
      </c>
      <c r="F82" s="197">
        <f>PPCL_NG!Q82+PPCL_Spot!Q82+GT_NG!Q82+GT_Spot!Q82+Bawana_NG!Q82+Bawana_RLNG!Q82+Bawana_Spot!Q82</f>
        <v>53.534743068664376</v>
      </c>
      <c r="G82" s="198">
        <f t="shared" si="7"/>
        <v>9.5256931335626405E-2</v>
      </c>
      <c r="H82" s="197">
        <f>PPCL_NG!K82+PPCL_Spot!K82+GT_NG!K82+GT_Spot!K82+Bawana_NG!K82+Bawana_RLNG!K82+Bawana_Spot!K82</f>
        <v>4.88</v>
      </c>
      <c r="I82" s="197">
        <f>PPCL_NG!R82+PPCL_Spot!R82+GT_NG!R82+GT_Spot!R82+Bawana_NG!R82+Bawana_RLNG!R82+Bawana_Spot!R82</f>
        <v>4.8796090056886472</v>
      </c>
      <c r="J82" s="198">
        <f t="shared" si="8"/>
        <v>3.9099431135269924E-4</v>
      </c>
      <c r="K82" s="197">
        <f>PPCL_NG!L82+PPCL_Spot!L82+GT_NG!L82+GT_Spot!L82+Bawana_NG!L82+Bawana_RLNG!L82+Bawana_Spot!L82</f>
        <v>22.43</v>
      </c>
      <c r="L82" s="197">
        <f>PPCL_NG!S82+PPCL_Spot!S82+GT_NG!S82+GT_Spot!S82+Bawana_NG!S82+Bawana_RLNG!S82+Bawana_Spot!S82</f>
        <v>22.408402868359907</v>
      </c>
      <c r="M82" s="198">
        <f t="shared" si="9"/>
        <v>2.1597131640092471E-2</v>
      </c>
      <c r="N82" s="197">
        <f>PPCL_NG!M82+PPCL_Spot!M82+GT_NG!M82+GT_Spot!M82+Bawana_NG!M82+Bawana_RLNG!M82+Bawana_Spot!M82</f>
        <v>67.87</v>
      </c>
      <c r="O82" s="197">
        <f>PPCL_NG!T82+PPCL_Spot!T82+GT_NG!T82+GT_Spot!T82+Bawana_NG!T82+Bawana_RLNG!T82+Bawana_Spot!T82</f>
        <v>67.745882134444372</v>
      </c>
      <c r="P82" s="198">
        <f t="shared" si="10"/>
        <v>0.12411786555563253</v>
      </c>
      <c r="Q82" s="198">
        <f t="shared" si="11"/>
        <v>0.41555999999997795</v>
      </c>
    </row>
    <row r="83" spans="1:17">
      <c r="A83" s="33" t="s">
        <v>125</v>
      </c>
      <c r="B83" s="197">
        <f>PPCL_NG!I83+PPCL_Spot!I83+GT_NG!I83+GT_Spot!I83+Bawana_NG!I83+Bawana_RLNG!I83+Bawana_Spot!I83</f>
        <v>111.27</v>
      </c>
      <c r="C83" s="197">
        <f>PPCL_NG!P83+PPCL_Spot!P83+GT_NG!P83+GT_Spot!P83+Bawana_NG!P83+Bawana_RLNG!P83+Bawana_Spot!P83</f>
        <v>111.09945063811155</v>
      </c>
      <c r="D83" s="198">
        <f t="shared" si="6"/>
        <v>0.17054936188844749</v>
      </c>
      <c r="E83" s="197">
        <f>PPCL_NG!J83+PPCL_Spot!J83+GT_NG!J83+GT_Spot!J83+Bawana_NG!J83+Bawana_RLNG!J83+Bawana_Spot!J83</f>
        <v>44.16</v>
      </c>
      <c r="F83" s="197">
        <f>PPCL_NG!Q83+PPCL_Spot!Q83+GT_NG!Q83+GT_Spot!Q83+Bawana_NG!Q83+Bawana_RLNG!Q83+Bawana_Spot!Q83</f>
        <v>44.067282108196331</v>
      </c>
      <c r="G83" s="198">
        <f t="shared" si="7"/>
        <v>9.2717891803665964E-2</v>
      </c>
      <c r="H83" s="197">
        <f>PPCL_NG!K83+PPCL_Spot!K83+GT_NG!K83+GT_Spot!K83+Bawana_NG!K83+Bawana_RLNG!K83+Bawana_Spot!K83</f>
        <v>4.91</v>
      </c>
      <c r="I83" s="197">
        <f>PPCL_NG!R83+PPCL_Spot!R83+GT_NG!R83+GT_Spot!R83+Bawana_NG!R83+Bawana_RLNG!R83+Bawana_Spot!R83</f>
        <v>4.9098045459973738</v>
      </c>
      <c r="J83" s="198">
        <f t="shared" si="8"/>
        <v>1.9545400262632739E-4</v>
      </c>
      <c r="K83" s="197">
        <f>PPCL_NG!L83+PPCL_Spot!L83+GT_NG!L83+GT_Spot!L83+Bawana_NG!L83+Bawana_RLNG!L83+Bawana_Spot!L83</f>
        <v>22.57</v>
      </c>
      <c r="L83" s="197">
        <f>PPCL_NG!S83+PPCL_Spot!S83+GT_NG!S83+GT_Spot!S83+Bawana_NG!S83+Bawana_RLNG!S83+Bawana_Spot!S83</f>
        <v>22.549301548505237</v>
      </c>
      <c r="M83" s="198">
        <f t="shared" si="9"/>
        <v>2.0698451494762793E-2</v>
      </c>
      <c r="N83" s="197">
        <f>PPCL_NG!M83+PPCL_Spot!M83+GT_NG!M83+GT_Spot!M83+Bawana_NG!M83+Bawana_RLNG!M83+Bawana_Spot!M83</f>
        <v>68.3</v>
      </c>
      <c r="O83" s="197">
        <f>PPCL_NG!T83+PPCL_Spot!T83+GT_NG!T83+GT_Spot!T83+Bawana_NG!T83+Bawana_RLNG!T83+Bawana_Spot!T83</f>
        <v>68.178601159189526</v>
      </c>
      <c r="P83" s="198">
        <f t="shared" si="10"/>
        <v>0.12139884081047114</v>
      </c>
      <c r="Q83" s="198">
        <f t="shared" si="11"/>
        <v>0.40555999999997372</v>
      </c>
    </row>
    <row r="84" spans="1:17">
      <c r="A84" s="33" t="s">
        <v>126</v>
      </c>
      <c r="B84" s="197">
        <f>PPCL_NG!I84+PPCL_Spot!I84+GT_NG!I84+GT_Spot!I84+Bawana_NG!I84+Bawana_RLNG!I84+Bawana_Spot!I84</f>
        <v>101.46</v>
      </c>
      <c r="C84" s="197">
        <f>PPCL_NG!P84+PPCL_Spot!P84+GT_NG!P84+GT_Spot!P84+Bawana_NG!P84+Bawana_RLNG!P84+Bawana_Spot!P84</f>
        <v>101.28984114804348</v>
      </c>
      <c r="D84" s="198">
        <f t="shared" si="6"/>
        <v>0.17015885195651492</v>
      </c>
      <c r="E84" s="197">
        <f>PPCL_NG!J84+PPCL_Spot!J84+GT_NG!J84+GT_Spot!J84+Bawana_NG!J84+Bawana_RLNG!J84+Bawana_Spot!J84</f>
        <v>53.97</v>
      </c>
      <c r="F84" s="197">
        <f>PPCL_NG!Q84+PPCL_Spot!Q84+GT_NG!Q84+GT_Spot!Q84+Bawana_NG!Q84+Bawana_RLNG!Q84+Bawana_Spot!Q84</f>
        <v>53.876891598264407</v>
      </c>
      <c r="G84" s="198">
        <f t="shared" si="7"/>
        <v>9.3108401735591428E-2</v>
      </c>
      <c r="H84" s="197">
        <f>PPCL_NG!K84+PPCL_Spot!K84+GT_NG!K84+GT_Spot!K84+Bawana_NG!K84+Bawana_RLNG!K84+Bawana_Spot!K84</f>
        <v>4.91</v>
      </c>
      <c r="I84" s="197">
        <f>PPCL_NG!R84+PPCL_Spot!R84+GT_NG!R84+GT_Spot!R84+Bawana_NG!R84+Bawana_RLNG!R84+Bawana_Spot!R84</f>
        <v>4.9098045459973738</v>
      </c>
      <c r="J84" s="198">
        <f t="shared" si="8"/>
        <v>1.9545400262632739E-4</v>
      </c>
      <c r="K84" s="197">
        <f>PPCL_NG!L84+PPCL_Spot!L84+GT_NG!L84+GT_Spot!L84+Bawana_NG!L84+Bawana_RLNG!L84+Bawana_Spot!L84</f>
        <v>22.57</v>
      </c>
      <c r="L84" s="197">
        <f>PPCL_NG!S84+PPCL_Spot!S84+GT_NG!S84+GT_Spot!S84+Bawana_NG!S84+Bawana_RLNG!S84+Bawana_Spot!S84</f>
        <v>22.549301548505237</v>
      </c>
      <c r="M84" s="198">
        <f t="shared" si="9"/>
        <v>2.0698451494762793E-2</v>
      </c>
      <c r="N84" s="197">
        <f>PPCL_NG!M84+PPCL_Spot!M84+GT_NG!M84+GT_Spot!M84+Bawana_NG!M84+Bawana_RLNG!M84+Bawana_Spot!M84</f>
        <v>68.3</v>
      </c>
      <c r="O84" s="197">
        <f>PPCL_NG!T84+PPCL_Spot!T84+GT_NG!T84+GT_Spot!T84+Bawana_NG!T84+Bawana_RLNG!T84+Bawana_Spot!T84</f>
        <v>68.178601159189526</v>
      </c>
      <c r="P84" s="198">
        <f t="shared" si="10"/>
        <v>0.12139884081047114</v>
      </c>
      <c r="Q84" s="198">
        <f t="shared" si="11"/>
        <v>0.40555999999996661</v>
      </c>
    </row>
    <row r="85" spans="1:17">
      <c r="A85" s="33" t="s">
        <v>127</v>
      </c>
      <c r="B85" s="197">
        <f>PPCL_NG!I85+PPCL_Spot!I85+GT_NG!I85+GT_Spot!I85+Bawana_NG!I85+Bawana_RLNG!I85+Bawana_Spot!I85</f>
        <v>101.46</v>
      </c>
      <c r="C85" s="197">
        <f>PPCL_NG!P85+PPCL_Spot!P85+GT_NG!P85+GT_Spot!P85+Bawana_NG!P85+Bawana_RLNG!P85+Bawana_Spot!P85</f>
        <v>101.28984114804348</v>
      </c>
      <c r="D85" s="198">
        <f t="shared" si="6"/>
        <v>0.17015885195651492</v>
      </c>
      <c r="E85" s="197">
        <f>PPCL_NG!J85+PPCL_Spot!J85+GT_NG!J85+GT_Spot!J85+Bawana_NG!J85+Bawana_RLNG!J85+Bawana_Spot!J85</f>
        <v>53.97</v>
      </c>
      <c r="F85" s="197">
        <f>PPCL_NG!Q85+PPCL_Spot!Q85+GT_NG!Q85+GT_Spot!Q85+Bawana_NG!Q85+Bawana_RLNG!Q85+Bawana_Spot!Q85</f>
        <v>53.876891598264407</v>
      </c>
      <c r="G85" s="198">
        <f t="shared" si="7"/>
        <v>9.3108401735591428E-2</v>
      </c>
      <c r="H85" s="197">
        <f>PPCL_NG!K85+PPCL_Spot!K85+GT_NG!K85+GT_Spot!K85+Bawana_NG!K85+Bawana_RLNG!K85+Bawana_Spot!K85</f>
        <v>4.91</v>
      </c>
      <c r="I85" s="197">
        <f>PPCL_NG!R85+PPCL_Spot!R85+GT_NG!R85+GT_Spot!R85+Bawana_NG!R85+Bawana_RLNG!R85+Bawana_Spot!R85</f>
        <v>4.9098045459973738</v>
      </c>
      <c r="J85" s="198">
        <f t="shared" si="8"/>
        <v>1.9545400262632739E-4</v>
      </c>
      <c r="K85" s="197">
        <f>PPCL_NG!L85+PPCL_Spot!L85+GT_NG!L85+GT_Spot!L85+Bawana_NG!L85+Bawana_RLNG!L85+Bawana_Spot!L85</f>
        <v>22.57</v>
      </c>
      <c r="L85" s="197">
        <f>PPCL_NG!S85+PPCL_Spot!S85+GT_NG!S85+GT_Spot!S85+Bawana_NG!S85+Bawana_RLNG!S85+Bawana_Spot!S85</f>
        <v>22.549301548505237</v>
      </c>
      <c r="M85" s="198">
        <f t="shared" si="9"/>
        <v>2.0698451494762793E-2</v>
      </c>
      <c r="N85" s="197">
        <f>PPCL_NG!M85+PPCL_Spot!M85+GT_NG!M85+GT_Spot!M85+Bawana_NG!M85+Bawana_RLNG!M85+Bawana_Spot!M85</f>
        <v>68.3</v>
      </c>
      <c r="O85" s="197">
        <f>PPCL_NG!T85+PPCL_Spot!T85+GT_NG!T85+GT_Spot!T85+Bawana_NG!T85+Bawana_RLNG!T85+Bawana_Spot!T85</f>
        <v>68.178601159189526</v>
      </c>
      <c r="P85" s="198">
        <f t="shared" si="10"/>
        <v>0.12139884081047114</v>
      </c>
      <c r="Q85" s="198">
        <f t="shared" si="11"/>
        <v>0.40555999999996661</v>
      </c>
    </row>
    <row r="86" spans="1:17">
      <c r="A86" s="33" t="s">
        <v>128</v>
      </c>
      <c r="B86" s="197">
        <f>PPCL_NG!I86+PPCL_Spot!I86+GT_NG!I86+GT_Spot!I86+Bawana_NG!I86+Bawana_RLNG!I86+Bawana_Spot!I86</f>
        <v>111.27</v>
      </c>
      <c r="C86" s="197">
        <f>PPCL_NG!P86+PPCL_Spot!P86+GT_NG!P86+GT_Spot!P86+Bawana_NG!P86+Bawana_RLNG!P86+Bawana_Spot!P86</f>
        <v>111.09945063811155</v>
      </c>
      <c r="D86" s="198">
        <f t="shared" si="6"/>
        <v>0.17054936188844749</v>
      </c>
      <c r="E86" s="197">
        <f>PPCL_NG!J86+PPCL_Spot!J86+GT_NG!J86+GT_Spot!J86+Bawana_NG!J86+Bawana_RLNG!J86+Bawana_Spot!J86</f>
        <v>44.16</v>
      </c>
      <c r="F86" s="197">
        <f>PPCL_NG!Q86+PPCL_Spot!Q86+GT_NG!Q86+GT_Spot!Q86+Bawana_NG!Q86+Bawana_RLNG!Q86+Bawana_Spot!Q86</f>
        <v>44.067282108196331</v>
      </c>
      <c r="G86" s="198">
        <f t="shared" si="7"/>
        <v>9.2717891803665964E-2</v>
      </c>
      <c r="H86" s="197">
        <f>PPCL_NG!K86+PPCL_Spot!K86+GT_NG!K86+GT_Spot!K86+Bawana_NG!K86+Bawana_RLNG!K86+Bawana_Spot!K86</f>
        <v>4.91</v>
      </c>
      <c r="I86" s="197">
        <f>PPCL_NG!R86+PPCL_Spot!R86+GT_NG!R86+GT_Spot!R86+Bawana_NG!R86+Bawana_RLNG!R86+Bawana_Spot!R86</f>
        <v>4.9098045459973738</v>
      </c>
      <c r="J86" s="198">
        <f t="shared" si="8"/>
        <v>1.9545400262632739E-4</v>
      </c>
      <c r="K86" s="197">
        <f>PPCL_NG!L86+PPCL_Spot!L86+GT_NG!L86+GT_Spot!L86+Bawana_NG!L86+Bawana_RLNG!L86+Bawana_Spot!L86</f>
        <v>22.57</v>
      </c>
      <c r="L86" s="197">
        <f>PPCL_NG!S86+PPCL_Spot!S86+GT_NG!S86+GT_Spot!S86+Bawana_NG!S86+Bawana_RLNG!S86+Bawana_Spot!S86</f>
        <v>22.549301548505237</v>
      </c>
      <c r="M86" s="198">
        <f t="shared" si="9"/>
        <v>2.0698451494762793E-2</v>
      </c>
      <c r="N86" s="197">
        <f>PPCL_NG!M86+PPCL_Spot!M86+GT_NG!M86+GT_Spot!M86+Bawana_NG!M86+Bawana_RLNG!M86+Bawana_Spot!M86</f>
        <v>68.3</v>
      </c>
      <c r="O86" s="197">
        <f>PPCL_NG!T86+PPCL_Spot!T86+GT_NG!T86+GT_Spot!T86+Bawana_NG!T86+Bawana_RLNG!T86+Bawana_Spot!T86</f>
        <v>68.178601159189526</v>
      </c>
      <c r="P86" s="198">
        <f t="shared" si="10"/>
        <v>0.12139884081047114</v>
      </c>
      <c r="Q86" s="198">
        <f t="shared" si="11"/>
        <v>0.40555999999997372</v>
      </c>
    </row>
    <row r="87" spans="1:17">
      <c r="A87" s="33" t="s">
        <v>129</v>
      </c>
      <c r="B87" s="197">
        <f>PPCL_NG!I87+PPCL_Spot!I87+GT_NG!I87+GT_Spot!I87+Bawana_NG!I87+Bawana_RLNG!I87+Bawana_Spot!I87</f>
        <v>111.62</v>
      </c>
      <c r="C87" s="197">
        <f>PPCL_NG!P87+PPCL_Spot!P87+GT_NG!P87+GT_Spot!P87+Bawana_NG!P87+Bawana_RLNG!P87+Bawana_Spot!P87</f>
        <v>111.45388</v>
      </c>
      <c r="D87" s="198">
        <f t="shared" si="6"/>
        <v>0.16612000000000648</v>
      </c>
      <c r="E87" s="197">
        <f>PPCL_NG!J87+PPCL_Spot!J87+GT_NG!J87+GT_Spot!J87+Bawana_NG!J87+Bawana_RLNG!J87+Bawana_Spot!J87</f>
        <v>44.3</v>
      </c>
      <c r="F87" s="197">
        <f>PPCL_NG!Q87+PPCL_Spot!Q87+GT_NG!Q87+GT_Spot!Q87+Bawana_NG!Q87+Bawana_RLNG!Q87+Bawana_Spot!Q87</f>
        <v>44.209039999999995</v>
      </c>
      <c r="G87" s="198">
        <f t="shared" si="7"/>
        <v>9.0960000000002594E-2</v>
      </c>
      <c r="H87" s="197">
        <f>PPCL_NG!K87+PPCL_Spot!K87+GT_NG!K87+GT_Spot!K87+Bawana_NG!K87+Bawana_RLNG!K87+Bawana_Spot!K87</f>
        <v>4.92</v>
      </c>
      <c r="I87" s="197">
        <f>PPCL_NG!R87+PPCL_Spot!R87+GT_NG!R87+GT_Spot!R87+Bawana_NG!R87+Bawana_RLNG!R87+Bawana_Spot!R87</f>
        <v>4.92</v>
      </c>
      <c r="J87" s="198">
        <f t="shared" si="8"/>
        <v>0</v>
      </c>
      <c r="K87" s="197">
        <f>PPCL_NG!L87+PPCL_Spot!L87+GT_NG!L87+GT_Spot!L87+Bawana_NG!L87+Bawana_RLNG!L87+Bawana_Spot!L87</f>
        <v>22.64</v>
      </c>
      <c r="L87" s="197">
        <f>PPCL_NG!S87+PPCL_Spot!S87+GT_NG!S87+GT_Spot!S87+Bawana_NG!S87+Bawana_RLNG!S87+Bawana_Spot!S87</f>
        <v>22.620200000000001</v>
      </c>
      <c r="M87" s="198">
        <f t="shared" si="9"/>
        <v>1.980000000000004E-2</v>
      </c>
      <c r="N87" s="197">
        <f>PPCL_NG!M87+PPCL_Spot!M87+GT_NG!M87+GT_Spot!M87+Bawana_NG!M87+Bawana_RLNG!M87+Bawana_Spot!M87</f>
        <v>68.52</v>
      </c>
      <c r="O87" s="197">
        <f>PPCL_NG!T87+PPCL_Spot!T87+GT_NG!T87+GT_Spot!T87+Bawana_NG!T87+Bawana_RLNG!T87+Bawana_Spot!T87</f>
        <v>68.401319999999998</v>
      </c>
      <c r="P87" s="198">
        <f t="shared" si="10"/>
        <v>0.11867999999999768</v>
      </c>
      <c r="Q87" s="198">
        <f t="shared" si="11"/>
        <v>0.3955600000000068</v>
      </c>
    </row>
    <row r="88" spans="1:17">
      <c r="A88" s="33" t="s">
        <v>130</v>
      </c>
      <c r="B88" s="197">
        <f>PPCL_NG!I88+PPCL_Spot!I88+GT_NG!I88+GT_Spot!I88+Bawana_NG!I88+Bawana_RLNG!I88+Bawana_Spot!I88</f>
        <v>101.78</v>
      </c>
      <c r="C88" s="197">
        <f>PPCL_NG!P88+PPCL_Spot!P88+GT_NG!P88+GT_Spot!P88+Bawana_NG!P88+Bawana_RLNG!P88+Bawana_Spot!P88</f>
        <v>101.61387999999999</v>
      </c>
      <c r="D88" s="198">
        <f t="shared" si="6"/>
        <v>0.16612000000000648</v>
      </c>
      <c r="E88" s="197">
        <f>PPCL_NG!J88+PPCL_Spot!J88+GT_NG!J88+GT_Spot!J88+Bawana_NG!J88+Bawana_RLNG!J88+Bawana_Spot!J88</f>
        <v>54.14</v>
      </c>
      <c r="F88" s="197">
        <f>PPCL_NG!Q88+PPCL_Spot!Q88+GT_NG!Q88+GT_Spot!Q88+Bawana_NG!Q88+Bawana_RLNG!Q88+Bawana_Spot!Q88</f>
        <v>54.049039999999998</v>
      </c>
      <c r="G88" s="198">
        <f t="shared" si="7"/>
        <v>9.0960000000002594E-2</v>
      </c>
      <c r="H88" s="197">
        <f>PPCL_NG!K88+PPCL_Spot!K88+GT_NG!K88+GT_Spot!K88+Bawana_NG!K88+Bawana_RLNG!K88+Bawana_Spot!K88</f>
        <v>4.92</v>
      </c>
      <c r="I88" s="197">
        <f>PPCL_NG!R88+PPCL_Spot!R88+GT_NG!R88+GT_Spot!R88+Bawana_NG!R88+Bawana_RLNG!R88+Bawana_Spot!R88</f>
        <v>4.92</v>
      </c>
      <c r="J88" s="198">
        <f t="shared" si="8"/>
        <v>0</v>
      </c>
      <c r="K88" s="197">
        <f>PPCL_NG!L88+PPCL_Spot!L88+GT_NG!L88+GT_Spot!L88+Bawana_NG!L88+Bawana_RLNG!L88+Bawana_Spot!L88</f>
        <v>22.64</v>
      </c>
      <c r="L88" s="197">
        <f>PPCL_NG!S88+PPCL_Spot!S88+GT_NG!S88+GT_Spot!S88+Bawana_NG!S88+Bawana_RLNG!S88+Bawana_Spot!S88</f>
        <v>22.620200000000001</v>
      </c>
      <c r="M88" s="198">
        <f t="shared" si="9"/>
        <v>1.980000000000004E-2</v>
      </c>
      <c r="N88" s="197">
        <f>PPCL_NG!M88+PPCL_Spot!M88+GT_NG!M88+GT_Spot!M88+Bawana_NG!M88+Bawana_RLNG!M88+Bawana_Spot!M88</f>
        <v>68.52</v>
      </c>
      <c r="O88" s="197">
        <f>PPCL_NG!T88+PPCL_Spot!T88+GT_NG!T88+GT_Spot!T88+Bawana_NG!T88+Bawana_RLNG!T88+Bawana_Spot!T88</f>
        <v>68.401319999999998</v>
      </c>
      <c r="P88" s="198">
        <f t="shared" si="10"/>
        <v>0.11867999999999768</v>
      </c>
      <c r="Q88" s="198">
        <f t="shared" si="11"/>
        <v>0.3955600000000068</v>
      </c>
    </row>
    <row r="89" spans="1:17">
      <c r="A89" s="33" t="s">
        <v>131</v>
      </c>
      <c r="B89" s="197">
        <f>PPCL_NG!I89+PPCL_Spot!I89+GT_NG!I89+GT_Spot!I89+Bawana_NG!I89+Bawana_RLNG!I89+Bawana_Spot!I89</f>
        <v>133.28</v>
      </c>
      <c r="C89" s="197">
        <f>PPCL_NG!P89+PPCL_Spot!P89+GT_NG!P89+GT_Spot!P89+Bawana_NG!P89+Bawana_RLNG!P89+Bawana_Spot!P89</f>
        <v>133.11387999999999</v>
      </c>
      <c r="D89" s="198">
        <f t="shared" si="6"/>
        <v>0.16612000000000648</v>
      </c>
      <c r="E89" s="197">
        <f>PPCL_NG!J89+PPCL_Spot!J89+GT_NG!J89+GT_Spot!J89+Bawana_NG!J89+Bawana_RLNG!J89+Bawana_Spot!J89</f>
        <v>54.14</v>
      </c>
      <c r="F89" s="197">
        <f>PPCL_NG!Q89+PPCL_Spot!Q89+GT_NG!Q89+GT_Spot!Q89+Bawana_NG!Q89+Bawana_RLNG!Q89+Bawana_Spot!Q89</f>
        <v>54.049039999999998</v>
      </c>
      <c r="G89" s="198">
        <f t="shared" si="7"/>
        <v>9.0960000000002594E-2</v>
      </c>
      <c r="H89" s="197">
        <f>PPCL_NG!K89+PPCL_Spot!K89+GT_NG!K89+GT_Spot!K89+Bawana_NG!K89+Bawana_RLNG!K89+Bawana_Spot!K89</f>
        <v>4.92</v>
      </c>
      <c r="I89" s="197">
        <f>PPCL_NG!R89+PPCL_Spot!R89+GT_NG!R89+GT_Spot!R89+Bawana_NG!R89+Bawana_RLNG!R89+Bawana_Spot!R89</f>
        <v>4.92</v>
      </c>
      <c r="J89" s="198">
        <f t="shared" si="8"/>
        <v>0</v>
      </c>
      <c r="K89" s="197">
        <f>PPCL_NG!L89+PPCL_Spot!L89+GT_NG!L89+GT_Spot!L89+Bawana_NG!L89+Bawana_RLNG!L89+Bawana_Spot!L89</f>
        <v>22.64</v>
      </c>
      <c r="L89" s="197">
        <f>PPCL_NG!S89+PPCL_Spot!S89+GT_NG!S89+GT_Spot!S89+Bawana_NG!S89+Bawana_RLNG!S89+Bawana_Spot!S89</f>
        <v>22.620200000000001</v>
      </c>
      <c r="M89" s="198">
        <f t="shared" si="9"/>
        <v>1.980000000000004E-2</v>
      </c>
      <c r="N89" s="197">
        <f>PPCL_NG!M89+PPCL_Spot!M89+GT_NG!M89+GT_Spot!M89+Bawana_NG!M89+Bawana_RLNG!M89+Bawana_Spot!M89</f>
        <v>68.52</v>
      </c>
      <c r="O89" s="197">
        <f>PPCL_NG!T89+PPCL_Spot!T89+GT_NG!T89+GT_Spot!T89+Bawana_NG!T89+Bawana_RLNG!T89+Bawana_Spot!T89</f>
        <v>68.401319999999998</v>
      </c>
      <c r="P89" s="198">
        <f t="shared" si="10"/>
        <v>0.11867999999999768</v>
      </c>
      <c r="Q89" s="198">
        <f t="shared" si="11"/>
        <v>0.3955600000000068</v>
      </c>
    </row>
    <row r="90" spans="1:17">
      <c r="A90" s="33" t="s">
        <v>132</v>
      </c>
      <c r="B90" s="197">
        <f>PPCL_NG!I90+PPCL_Spot!I90+GT_NG!I90+GT_Spot!I90+Bawana_NG!I90+Bawana_RLNG!I90+Bawana_Spot!I90</f>
        <v>143.12</v>
      </c>
      <c r="C90" s="197">
        <f>PPCL_NG!P90+PPCL_Spot!P90+GT_NG!P90+GT_Spot!P90+Bawana_NG!P90+Bawana_RLNG!P90+Bawana_Spot!P90</f>
        <v>142.95388</v>
      </c>
      <c r="D90" s="198">
        <f t="shared" si="6"/>
        <v>0.16612000000000648</v>
      </c>
      <c r="E90" s="197">
        <f>PPCL_NG!J90+PPCL_Spot!J90+GT_NG!J90+GT_Spot!J90+Bawana_NG!J90+Bawana_RLNG!J90+Bawana_Spot!J90</f>
        <v>44.3</v>
      </c>
      <c r="F90" s="197">
        <f>PPCL_NG!Q90+PPCL_Spot!Q90+GT_NG!Q90+GT_Spot!Q90+Bawana_NG!Q90+Bawana_RLNG!Q90+Bawana_Spot!Q90</f>
        <v>44.209039999999995</v>
      </c>
      <c r="G90" s="198">
        <f t="shared" si="7"/>
        <v>9.0960000000002594E-2</v>
      </c>
      <c r="H90" s="197">
        <f>PPCL_NG!K90+PPCL_Spot!K90+GT_NG!K90+GT_Spot!K90+Bawana_NG!K90+Bawana_RLNG!K90+Bawana_Spot!K90</f>
        <v>4.92</v>
      </c>
      <c r="I90" s="197">
        <f>PPCL_NG!R90+PPCL_Spot!R90+GT_NG!R90+GT_Spot!R90+Bawana_NG!R90+Bawana_RLNG!R90+Bawana_Spot!R90</f>
        <v>4.92</v>
      </c>
      <c r="J90" s="198">
        <f t="shared" si="8"/>
        <v>0</v>
      </c>
      <c r="K90" s="197">
        <f>PPCL_NG!L90+PPCL_Spot!L90+GT_NG!L90+GT_Spot!L90+Bawana_NG!L90+Bawana_RLNG!L90+Bawana_Spot!L90</f>
        <v>22.64</v>
      </c>
      <c r="L90" s="197">
        <f>PPCL_NG!S90+PPCL_Spot!S90+GT_NG!S90+GT_Spot!S90+Bawana_NG!S90+Bawana_RLNG!S90+Bawana_Spot!S90</f>
        <v>22.620200000000001</v>
      </c>
      <c r="M90" s="198">
        <f t="shared" si="9"/>
        <v>1.980000000000004E-2</v>
      </c>
      <c r="N90" s="197">
        <f>PPCL_NG!M90+PPCL_Spot!M90+GT_NG!M90+GT_Spot!M90+Bawana_NG!M90+Bawana_RLNG!M90+Bawana_Spot!M90</f>
        <v>68.52</v>
      </c>
      <c r="O90" s="197">
        <f>PPCL_NG!T90+PPCL_Spot!T90+GT_NG!T90+GT_Spot!T90+Bawana_NG!T90+Bawana_RLNG!T90+Bawana_Spot!T90</f>
        <v>68.401319999999998</v>
      </c>
      <c r="P90" s="198">
        <f t="shared" si="10"/>
        <v>0.11867999999999768</v>
      </c>
      <c r="Q90" s="198">
        <f t="shared" si="11"/>
        <v>0.3955600000000068</v>
      </c>
    </row>
    <row r="91" spans="1:17">
      <c r="A91" s="33" t="s">
        <v>133</v>
      </c>
      <c r="B91" s="197">
        <f>PPCL_NG!I91+PPCL_Spot!I91+GT_NG!I91+GT_Spot!I91+Bawana_NG!I91+Bawana_RLNG!I91+Bawana_Spot!I91</f>
        <v>102.1</v>
      </c>
      <c r="C91" s="197">
        <f>PPCL_NG!P91+PPCL_Spot!P91+GT_NG!P91+GT_Spot!P91+Bawana_NG!P91+Bawana_RLNG!P91+Bawana_Spot!P91</f>
        <v>89.171379999999985</v>
      </c>
      <c r="D91" s="198">
        <f t="shared" si="6"/>
        <v>12.928620000000009</v>
      </c>
      <c r="E91" s="197">
        <f>PPCL_NG!J91+PPCL_Spot!J91+GT_NG!J91+GT_Spot!J91+Bawana_NG!J91+Bawana_RLNG!J91+Bawana_Spot!J91</f>
        <v>54.31</v>
      </c>
      <c r="F91" s="197">
        <f>PPCL_NG!Q91+PPCL_Spot!Q91+GT_NG!Q91+GT_Spot!Q91+Bawana_NG!Q91+Bawana_RLNG!Q91+Bawana_Spot!Q91</f>
        <v>47.430289999999992</v>
      </c>
      <c r="G91" s="198">
        <f t="shared" si="7"/>
        <v>6.87971000000001</v>
      </c>
      <c r="H91" s="197">
        <f>PPCL_NG!K91+PPCL_Spot!K91+GT_NG!K91+GT_Spot!K91+Bawana_NG!K91+Bawana_RLNG!K91+Bawana_Spot!K91</f>
        <v>4.9400000000000004</v>
      </c>
      <c r="I91" s="197">
        <f>PPCL_NG!R91+PPCL_Spot!R91+GT_NG!R91+GT_Spot!R91+Bawana_NG!R91+Bawana_RLNG!R91+Bawana_Spot!R91</f>
        <v>4.3224999999999998</v>
      </c>
      <c r="J91" s="198">
        <f t="shared" si="8"/>
        <v>0.6175000000000006</v>
      </c>
      <c r="K91" s="197">
        <f>PPCL_NG!L91+PPCL_Spot!L91+GT_NG!L91+GT_Spot!L91+Bawana_NG!L91+Bawana_RLNG!L91+Bawana_Spot!L91</f>
        <v>22.71</v>
      </c>
      <c r="L91" s="197">
        <f>PPCL_NG!S91+PPCL_Spot!S91+GT_NG!S91+GT_Spot!S91+Bawana_NG!S91+Bawana_RLNG!S91+Bawana_Spot!S91</f>
        <v>19.85145</v>
      </c>
      <c r="M91" s="198">
        <f t="shared" si="9"/>
        <v>2.858550000000001</v>
      </c>
      <c r="N91" s="197">
        <f>PPCL_NG!M91+PPCL_Spot!M91+GT_NG!M91+GT_Spot!M91+Bawana_NG!M91+Bawana_RLNG!M91+Bawana_Spot!M91</f>
        <v>68.739999999999995</v>
      </c>
      <c r="O91" s="197">
        <f>PPCL_NG!T91+PPCL_Spot!T91+GT_NG!T91+GT_Spot!T91+Bawana_NG!T91+Bawana_RLNG!T91+Bawana_Spot!T91</f>
        <v>60.028819999999989</v>
      </c>
      <c r="P91" s="198">
        <f t="shared" si="10"/>
        <v>8.7111800000000059</v>
      </c>
      <c r="Q91" s="198">
        <f t="shared" si="11"/>
        <v>31.995560000000026</v>
      </c>
    </row>
    <row r="92" spans="1:17">
      <c r="A92" s="33" t="s">
        <v>134</v>
      </c>
      <c r="B92" s="197">
        <f>PPCL_NG!I92+PPCL_Spot!I92+GT_NG!I92+GT_Spot!I92+Bawana_NG!I92+Bawana_RLNG!I92+Bawana_Spot!I92</f>
        <v>102.1</v>
      </c>
      <c r="C92" s="197">
        <f>PPCL_NG!P92+PPCL_Spot!P92+GT_NG!P92+GT_Spot!P92+Bawana_NG!P92+Bawana_RLNG!P92+Bawana_Spot!P92</f>
        <v>89.171379999999985</v>
      </c>
      <c r="D92" s="198">
        <f t="shared" si="6"/>
        <v>12.928620000000009</v>
      </c>
      <c r="E92" s="197">
        <f>PPCL_NG!J92+PPCL_Spot!J92+GT_NG!J92+GT_Spot!J92+Bawana_NG!J92+Bawana_RLNG!J92+Bawana_Spot!J92</f>
        <v>54.31</v>
      </c>
      <c r="F92" s="197">
        <f>PPCL_NG!Q92+PPCL_Spot!Q92+GT_NG!Q92+GT_Spot!Q92+Bawana_NG!Q92+Bawana_RLNG!Q92+Bawana_Spot!Q92</f>
        <v>47.430289999999992</v>
      </c>
      <c r="G92" s="198">
        <f t="shared" si="7"/>
        <v>6.87971000000001</v>
      </c>
      <c r="H92" s="197">
        <f>PPCL_NG!K92+PPCL_Spot!K92+GT_NG!K92+GT_Spot!K92+Bawana_NG!K92+Bawana_RLNG!K92+Bawana_Spot!K92</f>
        <v>4.9400000000000004</v>
      </c>
      <c r="I92" s="197">
        <f>PPCL_NG!R92+PPCL_Spot!R92+GT_NG!R92+GT_Spot!R92+Bawana_NG!R92+Bawana_RLNG!R92+Bawana_Spot!R92</f>
        <v>4.3224999999999998</v>
      </c>
      <c r="J92" s="198">
        <f t="shared" si="8"/>
        <v>0.6175000000000006</v>
      </c>
      <c r="K92" s="197">
        <f>PPCL_NG!L92+PPCL_Spot!L92+GT_NG!L92+GT_Spot!L92+Bawana_NG!L92+Bawana_RLNG!L92+Bawana_Spot!L92</f>
        <v>22.71</v>
      </c>
      <c r="L92" s="197">
        <f>PPCL_NG!S92+PPCL_Spot!S92+GT_NG!S92+GT_Spot!S92+Bawana_NG!S92+Bawana_RLNG!S92+Bawana_Spot!S92</f>
        <v>19.85145</v>
      </c>
      <c r="M92" s="198">
        <f t="shared" si="9"/>
        <v>2.858550000000001</v>
      </c>
      <c r="N92" s="197">
        <f>PPCL_NG!M92+PPCL_Spot!M92+GT_NG!M92+GT_Spot!M92+Bawana_NG!M92+Bawana_RLNG!M92+Bawana_Spot!M92</f>
        <v>68.739999999999995</v>
      </c>
      <c r="O92" s="197">
        <f>PPCL_NG!T92+PPCL_Spot!T92+GT_NG!T92+GT_Spot!T92+Bawana_NG!T92+Bawana_RLNG!T92+Bawana_Spot!T92</f>
        <v>60.028819999999989</v>
      </c>
      <c r="P92" s="198">
        <f t="shared" si="10"/>
        <v>8.7111800000000059</v>
      </c>
      <c r="Q92" s="198">
        <f t="shared" si="11"/>
        <v>31.995560000000026</v>
      </c>
    </row>
    <row r="93" spans="1:17">
      <c r="A93" s="33" t="s">
        <v>135</v>
      </c>
      <c r="B93" s="197">
        <f>PPCL_NG!I93+PPCL_Spot!I93+GT_NG!I93+GT_Spot!I93+Bawana_NG!I93+Bawana_RLNG!I93+Bawana_Spot!I93</f>
        <v>102.1</v>
      </c>
      <c r="C93" s="197">
        <f>PPCL_NG!P93+PPCL_Spot!P93+GT_NG!P93+GT_Spot!P93+Bawana_NG!P93+Bawana_RLNG!P93+Bawana_Spot!P93</f>
        <v>89.171379999999985</v>
      </c>
      <c r="D93" s="198">
        <f t="shared" si="6"/>
        <v>12.928620000000009</v>
      </c>
      <c r="E93" s="197">
        <f>PPCL_NG!J93+PPCL_Spot!J93+GT_NG!J93+GT_Spot!J93+Bawana_NG!J93+Bawana_RLNG!J93+Bawana_Spot!J93</f>
        <v>54.31</v>
      </c>
      <c r="F93" s="197">
        <f>PPCL_NG!Q93+PPCL_Spot!Q93+GT_NG!Q93+GT_Spot!Q93+Bawana_NG!Q93+Bawana_RLNG!Q93+Bawana_Spot!Q93</f>
        <v>47.430289999999992</v>
      </c>
      <c r="G93" s="198">
        <f t="shared" si="7"/>
        <v>6.87971000000001</v>
      </c>
      <c r="H93" s="197">
        <f>PPCL_NG!K93+PPCL_Spot!K93+GT_NG!K93+GT_Spot!K93+Bawana_NG!K93+Bawana_RLNG!K93+Bawana_Spot!K93</f>
        <v>4.9400000000000004</v>
      </c>
      <c r="I93" s="197">
        <f>PPCL_NG!R93+PPCL_Spot!R93+GT_NG!R93+GT_Spot!R93+Bawana_NG!R93+Bawana_RLNG!R93+Bawana_Spot!R93</f>
        <v>4.3224999999999998</v>
      </c>
      <c r="J93" s="198">
        <f t="shared" si="8"/>
        <v>0.6175000000000006</v>
      </c>
      <c r="K93" s="197">
        <f>PPCL_NG!L93+PPCL_Spot!L93+GT_NG!L93+GT_Spot!L93+Bawana_NG!L93+Bawana_RLNG!L93+Bawana_Spot!L93</f>
        <v>22.71</v>
      </c>
      <c r="L93" s="197">
        <f>PPCL_NG!S93+PPCL_Spot!S93+GT_NG!S93+GT_Spot!S93+Bawana_NG!S93+Bawana_RLNG!S93+Bawana_Spot!S93</f>
        <v>19.85145</v>
      </c>
      <c r="M93" s="198">
        <f t="shared" si="9"/>
        <v>2.858550000000001</v>
      </c>
      <c r="N93" s="197">
        <f>PPCL_NG!M93+PPCL_Spot!M93+GT_NG!M93+GT_Spot!M93+Bawana_NG!M93+Bawana_RLNG!M93+Bawana_Spot!M93</f>
        <v>68.739999999999995</v>
      </c>
      <c r="O93" s="197">
        <f>PPCL_NG!T93+PPCL_Spot!T93+GT_NG!T93+GT_Spot!T93+Bawana_NG!T93+Bawana_RLNG!T93+Bawana_Spot!T93</f>
        <v>60.028819999999989</v>
      </c>
      <c r="P93" s="198">
        <f t="shared" si="10"/>
        <v>8.7111800000000059</v>
      </c>
      <c r="Q93" s="198">
        <f t="shared" si="11"/>
        <v>31.995560000000026</v>
      </c>
    </row>
    <row r="94" spans="1:17">
      <c r="A94" s="33" t="s">
        <v>136</v>
      </c>
      <c r="B94" s="197">
        <f>PPCL_NG!I94+PPCL_Spot!I94+GT_NG!I94+GT_Spot!I94+Bawana_NG!I94+Bawana_RLNG!I94+Bawana_Spot!I94</f>
        <v>102.1</v>
      </c>
      <c r="C94" s="197">
        <f>PPCL_NG!P94+PPCL_Spot!P94+GT_NG!P94+GT_Spot!P94+Bawana_NG!P94+Bawana_RLNG!P94+Bawana_Spot!P94</f>
        <v>89.171379999999985</v>
      </c>
      <c r="D94" s="198">
        <f t="shared" si="6"/>
        <v>12.928620000000009</v>
      </c>
      <c r="E94" s="197">
        <f>PPCL_NG!J94+PPCL_Spot!J94+GT_NG!J94+GT_Spot!J94+Bawana_NG!J94+Bawana_RLNG!J94+Bawana_Spot!J94</f>
        <v>54.31</v>
      </c>
      <c r="F94" s="197">
        <f>PPCL_NG!Q94+PPCL_Spot!Q94+GT_NG!Q94+GT_Spot!Q94+Bawana_NG!Q94+Bawana_RLNG!Q94+Bawana_Spot!Q94</f>
        <v>47.430289999999992</v>
      </c>
      <c r="G94" s="198">
        <f t="shared" si="7"/>
        <v>6.87971000000001</v>
      </c>
      <c r="H94" s="197">
        <f>PPCL_NG!K94+PPCL_Spot!K94+GT_NG!K94+GT_Spot!K94+Bawana_NG!K94+Bawana_RLNG!K94+Bawana_Spot!K94</f>
        <v>4.9400000000000004</v>
      </c>
      <c r="I94" s="197">
        <f>PPCL_NG!R94+PPCL_Spot!R94+GT_NG!R94+GT_Spot!R94+Bawana_NG!R94+Bawana_RLNG!R94+Bawana_Spot!R94</f>
        <v>4.3224999999999998</v>
      </c>
      <c r="J94" s="198">
        <f t="shared" si="8"/>
        <v>0.6175000000000006</v>
      </c>
      <c r="K94" s="197">
        <f>PPCL_NG!L94+PPCL_Spot!L94+GT_NG!L94+GT_Spot!L94+Bawana_NG!L94+Bawana_RLNG!L94+Bawana_Spot!L94</f>
        <v>22.71</v>
      </c>
      <c r="L94" s="197">
        <f>PPCL_NG!S94+PPCL_Spot!S94+GT_NG!S94+GT_Spot!S94+Bawana_NG!S94+Bawana_RLNG!S94+Bawana_Spot!S94</f>
        <v>19.85145</v>
      </c>
      <c r="M94" s="198">
        <f t="shared" si="9"/>
        <v>2.858550000000001</v>
      </c>
      <c r="N94" s="197">
        <f>PPCL_NG!M94+PPCL_Spot!M94+GT_NG!M94+GT_Spot!M94+Bawana_NG!M94+Bawana_RLNG!M94+Bawana_Spot!M94</f>
        <v>68.739999999999995</v>
      </c>
      <c r="O94" s="197">
        <f>PPCL_NG!T94+PPCL_Spot!T94+GT_NG!T94+GT_Spot!T94+Bawana_NG!T94+Bawana_RLNG!T94+Bawana_Spot!T94</f>
        <v>60.028819999999989</v>
      </c>
      <c r="P94" s="198">
        <f t="shared" si="10"/>
        <v>8.7111800000000059</v>
      </c>
      <c r="Q94" s="198">
        <f t="shared" si="11"/>
        <v>31.995560000000026</v>
      </c>
    </row>
    <row r="95" spans="1:17">
      <c r="A95" s="33" t="s">
        <v>137</v>
      </c>
      <c r="B95" s="197">
        <f>PPCL_NG!I95+PPCL_Spot!I95+GT_NG!I95+GT_Spot!I95+Bawana_NG!I95+Bawana_RLNG!I95+Bawana_Spot!I95</f>
        <v>102.1</v>
      </c>
      <c r="C95" s="197">
        <f>PPCL_NG!P95+PPCL_Spot!P95+GT_NG!P95+GT_Spot!P95+Bawana_NG!P95+Bawana_RLNG!P95+Bawana_Spot!P95</f>
        <v>101.93387999999997</v>
      </c>
      <c r="D95" s="198">
        <f t="shared" si="6"/>
        <v>0.1661200000000207</v>
      </c>
      <c r="E95" s="197">
        <f>PPCL_NG!J95+PPCL_Spot!J95+GT_NG!J95+GT_Spot!J95+Bawana_NG!J95+Bawana_RLNG!J95+Bawana_Spot!J95</f>
        <v>54.31</v>
      </c>
      <c r="F95" s="197">
        <f>PPCL_NG!Q95+PPCL_Spot!Q95+GT_NG!Q95+GT_Spot!Q95+Bawana_NG!Q95+Bawana_RLNG!Q95+Bawana_Spot!Q95</f>
        <v>54.219039999999993</v>
      </c>
      <c r="G95" s="198">
        <f t="shared" si="7"/>
        <v>9.09600000000097E-2</v>
      </c>
      <c r="H95" s="197">
        <f>PPCL_NG!K95+PPCL_Spot!K95+GT_NG!K95+GT_Spot!K95+Bawana_NG!K95+Bawana_RLNG!K95+Bawana_Spot!K95</f>
        <v>4.9400000000000004</v>
      </c>
      <c r="I95" s="197">
        <f>PPCL_NG!R95+PPCL_Spot!R95+GT_NG!R95+GT_Spot!R95+Bawana_NG!R95+Bawana_RLNG!R95+Bawana_Spot!R95</f>
        <v>4.9399999999999995</v>
      </c>
      <c r="J95" s="198">
        <f t="shared" si="8"/>
        <v>0</v>
      </c>
      <c r="K95" s="197">
        <f>PPCL_NG!L95+PPCL_Spot!L95+GT_NG!L95+GT_Spot!L95+Bawana_NG!L95+Bawana_RLNG!L95+Bawana_Spot!L95</f>
        <v>22.71</v>
      </c>
      <c r="L95" s="197">
        <f>PPCL_NG!S95+PPCL_Spot!S95+GT_NG!S95+GT_Spot!S95+Bawana_NG!S95+Bawana_RLNG!S95+Bawana_Spot!S95</f>
        <v>22.690199999999997</v>
      </c>
      <c r="M95" s="198">
        <f t="shared" si="9"/>
        <v>1.9800000000003593E-2</v>
      </c>
      <c r="N95" s="197">
        <f>PPCL_NG!M95+PPCL_Spot!M95+GT_NG!M95+GT_Spot!M95+Bawana_NG!M95+Bawana_RLNG!M95+Bawana_Spot!M95</f>
        <v>68.739999999999995</v>
      </c>
      <c r="O95" s="197">
        <f>PPCL_NG!T95+PPCL_Spot!T95+GT_NG!T95+GT_Spot!T95+Bawana_NG!T95+Bawana_RLNG!T95+Bawana_Spot!T95</f>
        <v>68.621319999999983</v>
      </c>
      <c r="P95" s="198">
        <f t="shared" si="10"/>
        <v>0.11868000000001189</v>
      </c>
      <c r="Q95" s="198">
        <f t="shared" si="11"/>
        <v>0.39556000000004587</v>
      </c>
    </row>
    <row r="96" spans="1:17">
      <c r="A96" s="33" t="s">
        <v>138</v>
      </c>
      <c r="B96" s="197">
        <f>PPCL_NG!I96+PPCL_Spot!I96+GT_NG!I96+GT_Spot!I96+Bawana_NG!I96+Bawana_RLNG!I96+Bawana_Spot!I96</f>
        <v>102.1</v>
      </c>
      <c r="C96" s="197">
        <f>PPCL_NG!P96+PPCL_Spot!P96+GT_NG!P96+GT_Spot!P96+Bawana_NG!P96+Bawana_RLNG!P96+Bawana_Spot!P96</f>
        <v>101.93387999999997</v>
      </c>
      <c r="D96" s="198">
        <f t="shared" si="6"/>
        <v>0.1661200000000207</v>
      </c>
      <c r="E96" s="197">
        <f>PPCL_NG!J96+PPCL_Spot!J96+GT_NG!J96+GT_Spot!J96+Bawana_NG!J96+Bawana_RLNG!J96+Bawana_Spot!J96</f>
        <v>54.31</v>
      </c>
      <c r="F96" s="197">
        <f>PPCL_NG!Q96+PPCL_Spot!Q96+GT_NG!Q96+GT_Spot!Q96+Bawana_NG!Q96+Bawana_RLNG!Q96+Bawana_Spot!Q96</f>
        <v>54.219039999999993</v>
      </c>
      <c r="G96" s="198">
        <f t="shared" si="7"/>
        <v>9.09600000000097E-2</v>
      </c>
      <c r="H96" s="197">
        <f>PPCL_NG!K96+PPCL_Spot!K96+GT_NG!K96+GT_Spot!K96+Bawana_NG!K96+Bawana_RLNG!K96+Bawana_Spot!K96</f>
        <v>4.9400000000000004</v>
      </c>
      <c r="I96" s="197">
        <f>PPCL_NG!R96+PPCL_Spot!R96+GT_NG!R96+GT_Spot!R96+Bawana_NG!R96+Bawana_RLNG!R96+Bawana_Spot!R96</f>
        <v>4.9399999999999995</v>
      </c>
      <c r="J96" s="198">
        <f t="shared" si="8"/>
        <v>0</v>
      </c>
      <c r="K96" s="197">
        <f>PPCL_NG!L96+PPCL_Spot!L96+GT_NG!L96+GT_Spot!L96+Bawana_NG!L96+Bawana_RLNG!L96+Bawana_Spot!L96</f>
        <v>22.71</v>
      </c>
      <c r="L96" s="197">
        <f>PPCL_NG!S96+PPCL_Spot!S96+GT_NG!S96+GT_Spot!S96+Bawana_NG!S96+Bawana_RLNG!S96+Bawana_Spot!S96</f>
        <v>22.690199999999997</v>
      </c>
      <c r="M96" s="198">
        <f t="shared" si="9"/>
        <v>1.9800000000003593E-2</v>
      </c>
      <c r="N96" s="197">
        <f>PPCL_NG!M96+PPCL_Spot!M96+GT_NG!M96+GT_Spot!M96+Bawana_NG!M96+Bawana_RLNG!M96+Bawana_Spot!M96</f>
        <v>68.739999999999995</v>
      </c>
      <c r="O96" s="197">
        <f>PPCL_NG!T96+PPCL_Spot!T96+GT_NG!T96+GT_Spot!T96+Bawana_NG!T96+Bawana_RLNG!T96+Bawana_Spot!T96</f>
        <v>68.621319999999983</v>
      </c>
      <c r="P96" s="198">
        <f t="shared" si="10"/>
        <v>0.11868000000001189</v>
      </c>
      <c r="Q96" s="198">
        <f t="shared" si="11"/>
        <v>0.39556000000004587</v>
      </c>
    </row>
    <row r="97" spans="1:17">
      <c r="A97" s="33" t="s">
        <v>139</v>
      </c>
      <c r="B97" s="197">
        <f>PPCL_NG!I97+PPCL_Spot!I97+GT_NG!I97+GT_Spot!I97+Bawana_NG!I97+Bawana_RLNG!I97+Bawana_Spot!I97</f>
        <v>102.1</v>
      </c>
      <c r="C97" s="197">
        <f>PPCL_NG!P97+PPCL_Spot!P97+GT_NG!P97+GT_Spot!P97+Bawana_NG!P97+Bawana_RLNG!P97+Bawana_Spot!P97</f>
        <v>101.93387999999997</v>
      </c>
      <c r="D97" s="198">
        <f t="shared" si="6"/>
        <v>0.1661200000000207</v>
      </c>
      <c r="E97" s="197">
        <f>PPCL_NG!J97+PPCL_Spot!J97+GT_NG!J97+GT_Spot!J97+Bawana_NG!J97+Bawana_RLNG!J97+Bawana_Spot!J97</f>
        <v>54.31</v>
      </c>
      <c r="F97" s="197">
        <f>PPCL_NG!Q97+PPCL_Spot!Q97+GT_NG!Q97+GT_Spot!Q97+Bawana_NG!Q97+Bawana_RLNG!Q97+Bawana_Spot!Q97</f>
        <v>54.219039999999993</v>
      </c>
      <c r="G97" s="198">
        <f t="shared" si="7"/>
        <v>9.09600000000097E-2</v>
      </c>
      <c r="H97" s="197">
        <f>PPCL_NG!K97+PPCL_Spot!K97+GT_NG!K97+GT_Spot!K97+Bawana_NG!K97+Bawana_RLNG!K97+Bawana_Spot!K97</f>
        <v>4.9400000000000004</v>
      </c>
      <c r="I97" s="197">
        <f>PPCL_NG!R97+PPCL_Spot!R97+GT_NG!R97+GT_Spot!R97+Bawana_NG!R97+Bawana_RLNG!R97+Bawana_Spot!R97</f>
        <v>4.9399999999999995</v>
      </c>
      <c r="J97" s="198">
        <f t="shared" si="8"/>
        <v>0</v>
      </c>
      <c r="K97" s="197">
        <f>PPCL_NG!L97+PPCL_Spot!L97+GT_NG!L97+GT_Spot!L97+Bawana_NG!L97+Bawana_RLNG!L97+Bawana_Spot!L97</f>
        <v>22.71</v>
      </c>
      <c r="L97" s="197">
        <f>PPCL_NG!S97+PPCL_Spot!S97+GT_NG!S97+GT_Spot!S97+Bawana_NG!S97+Bawana_RLNG!S97+Bawana_Spot!S97</f>
        <v>22.690199999999997</v>
      </c>
      <c r="M97" s="198">
        <f t="shared" si="9"/>
        <v>1.9800000000003593E-2</v>
      </c>
      <c r="N97" s="197">
        <f>PPCL_NG!M97+PPCL_Spot!M97+GT_NG!M97+GT_Spot!M97+Bawana_NG!M97+Bawana_RLNG!M97+Bawana_Spot!M97</f>
        <v>68.739999999999995</v>
      </c>
      <c r="O97" s="197">
        <f>PPCL_NG!T97+PPCL_Spot!T97+GT_NG!T97+GT_Spot!T97+Bawana_NG!T97+Bawana_RLNG!T97+Bawana_Spot!T97</f>
        <v>68.621319999999983</v>
      </c>
      <c r="P97" s="198">
        <f t="shared" si="10"/>
        <v>0.11868000000001189</v>
      </c>
      <c r="Q97" s="198">
        <f t="shared" si="11"/>
        <v>0.39556000000004587</v>
      </c>
    </row>
    <row r="98" spans="1:17">
      <c r="A98" s="33" t="s">
        <v>140</v>
      </c>
      <c r="B98" s="197">
        <f>PPCL_NG!I98+PPCL_Spot!I98+GT_NG!I98+GT_Spot!I98+Bawana_NG!I98+Bawana_RLNG!I98+Bawana_Spot!I98</f>
        <v>102.1</v>
      </c>
      <c r="C98" s="197">
        <f>PPCL_NG!P98+PPCL_Spot!P98+GT_NG!P98+GT_Spot!P98+Bawana_NG!P98+Bawana_RLNG!P98+Bawana_Spot!P98</f>
        <v>101.93387999999997</v>
      </c>
      <c r="D98" s="198">
        <f t="shared" si="6"/>
        <v>0.1661200000000207</v>
      </c>
      <c r="E98" s="197">
        <f>PPCL_NG!J98+PPCL_Spot!J98+GT_NG!J98+GT_Spot!J98+Bawana_NG!J98+Bawana_RLNG!J98+Bawana_Spot!J98</f>
        <v>54.31</v>
      </c>
      <c r="F98" s="197">
        <f>PPCL_NG!Q98+PPCL_Spot!Q98+GT_NG!Q98+GT_Spot!Q98+Bawana_NG!Q98+Bawana_RLNG!Q98+Bawana_Spot!Q98</f>
        <v>54.219039999999993</v>
      </c>
      <c r="G98" s="198">
        <f t="shared" si="7"/>
        <v>9.09600000000097E-2</v>
      </c>
      <c r="H98" s="197">
        <f>PPCL_NG!K98+PPCL_Spot!K98+GT_NG!K98+GT_Spot!K98+Bawana_NG!K98+Bawana_RLNG!K98+Bawana_Spot!K98</f>
        <v>4.9400000000000004</v>
      </c>
      <c r="I98" s="197">
        <f>PPCL_NG!R98+PPCL_Spot!R98+GT_NG!R98+GT_Spot!R98+Bawana_NG!R98+Bawana_RLNG!R98+Bawana_Spot!R98</f>
        <v>4.9399999999999995</v>
      </c>
      <c r="J98" s="198">
        <f t="shared" si="8"/>
        <v>0</v>
      </c>
      <c r="K98" s="197">
        <f>PPCL_NG!L98+PPCL_Spot!L98+GT_NG!L98+GT_Spot!L98+Bawana_NG!L98+Bawana_RLNG!L98+Bawana_Spot!L98</f>
        <v>22.71</v>
      </c>
      <c r="L98" s="197">
        <f>PPCL_NG!S98+PPCL_Spot!S98+GT_NG!S98+GT_Spot!S98+Bawana_NG!S98+Bawana_RLNG!S98+Bawana_Spot!S98</f>
        <v>22.690199999999997</v>
      </c>
      <c r="M98" s="198">
        <f t="shared" si="9"/>
        <v>1.9800000000003593E-2</v>
      </c>
      <c r="N98" s="197">
        <f>PPCL_NG!M98+PPCL_Spot!M98+GT_NG!M98+GT_Spot!M98+Bawana_NG!M98+Bawana_RLNG!M98+Bawana_Spot!M98</f>
        <v>68.739999999999995</v>
      </c>
      <c r="O98" s="197">
        <f>PPCL_NG!T98+PPCL_Spot!T98+GT_NG!T98+GT_Spot!T98+Bawana_NG!T98+Bawana_RLNG!T98+Bawana_Spot!T98</f>
        <v>68.621319999999983</v>
      </c>
      <c r="P98" s="198">
        <f t="shared" si="10"/>
        <v>0.11868000000001189</v>
      </c>
      <c r="Q98" s="198">
        <f t="shared" si="11"/>
        <v>0.39556000000004587</v>
      </c>
    </row>
    <row r="99" spans="1:17">
      <c r="A99" s="33" t="s">
        <v>324</v>
      </c>
      <c r="B99" s="197">
        <f>PPCL_NG!I99+PPCL_Spot!I99+GT_NG!I99+GT_Spot!I99+Bawana_NG!I99+Bawana_RLNG!I99+Bawana_Spot!I99</f>
        <v>2.3664100000000037</v>
      </c>
      <c r="C99" s="197">
        <f>PPCL_NG!P99+PPCL_Spot!P99+GT_NG!P99+GT_Spot!P99+Bawana_NG!P99+Bawana_RLNG!P99+Bawana_Spot!P99</f>
        <v>2.3485136193666278</v>
      </c>
      <c r="D99" s="198">
        <f t="shared" si="6"/>
        <v>1.7896380633375841E-2</v>
      </c>
      <c r="E99" s="197">
        <f>PPCL_NG!J99+PPCL_Spot!J99+GT_NG!J99+GT_Spot!J99+Bawana_NG!J99+Bawana_RLNG!J99+Bawana_Spot!J99</f>
        <v>1.1669050000000001</v>
      </c>
      <c r="F99" s="197">
        <f>PPCL_NG!Q99+PPCL_Spot!Q99+GT_NG!Q99+GT_Spot!Q99+Bawana_NG!Q99+Bawana_RLNG!Q99+Bawana_Spot!Q99</f>
        <v>1.1573069355968437</v>
      </c>
      <c r="G99" s="198">
        <f t="shared" si="7"/>
        <v>9.5980644031563589E-3</v>
      </c>
      <c r="H99" s="197">
        <f>PPCL_NG!K99+PPCL_Spot!K99+GT_NG!K99+GT_Spot!K99+Bawana_NG!K99+Bawana_RLNG!K99+Bawana_Spot!K99</f>
        <v>0.11959000000000003</v>
      </c>
      <c r="I99" s="197">
        <f>PPCL_NG!R99+PPCL_Spot!R99+GT_NG!R99+GT_Spot!R99+Bawana_NG!R99+Bawana_RLNG!R99+Bawana_Spot!R99</f>
        <v>0.11897124196001371</v>
      </c>
      <c r="J99" s="198">
        <f t="shared" si="8"/>
        <v>6.1875803998631684E-4</v>
      </c>
      <c r="K99" s="197">
        <f>PPCL_NG!L99+PPCL_Spot!L99+GT_NG!L99+GT_Spot!L99+Bawana_NG!L99+Bawana_RLNG!L99+Bawana_Spot!L99</f>
        <v>0.55006000000000022</v>
      </c>
      <c r="L99" s="197">
        <f>PPCL_NG!S99+PPCL_Spot!S99+GT_NG!S99+GT_Spot!S99+Bawana_NG!S99+Bawana_RLNG!S99+Bawana_Spot!S99</f>
        <v>0.54660661509517283</v>
      </c>
      <c r="M99" s="198">
        <f t="shared" si="9"/>
        <v>3.4533849048273835E-3</v>
      </c>
      <c r="N99" s="197">
        <f>PPCL_NG!M99+PPCL_Spot!M99+GT_NG!M99+GT_Spot!M99+Bawana_NG!M99+Bawana_RLNG!M99+Bawana_Spot!M99</f>
        <v>1.3950850000000006</v>
      </c>
      <c r="O99" s="197">
        <f>PPCL_NG!T99+PPCL_Spot!T99+GT_NG!T99+GT_Spot!T99+Bawana_NG!T99+Bawana_RLNG!T99+Bawana_Spot!T99</f>
        <v>1.3828281179813449</v>
      </c>
      <c r="P99" s="198">
        <f t="shared" si="10"/>
        <v>1.2256882018655713E-2</v>
      </c>
      <c r="Q99" s="198">
        <f t="shared" si="11"/>
        <v>4.3823470000001613E-2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2024-04-23T06:53:43Z</dcterms:modified>
</cp:coreProperties>
</file>